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1400" windowHeight="52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I136" i="1" l="1"/>
  <c r="I25" i="1" l="1"/>
  <c r="I31" i="1" l="1"/>
  <c r="I43" i="1" l="1"/>
  <c r="I137" i="1" s="1"/>
</calcChain>
</file>

<file path=xl/sharedStrings.xml><?xml version="1.0" encoding="utf-8"?>
<sst xmlns="http://schemas.openxmlformats.org/spreadsheetml/2006/main" count="689" uniqueCount="258">
  <si>
    <t>Наименование заказчика</t>
  </si>
  <si>
    <t>ИНН</t>
  </si>
  <si>
    <t>КПП</t>
  </si>
  <si>
    <t>ОКАТО</t>
  </si>
  <si>
    <t>КБК</t>
  </si>
  <si>
    <t>ОКВЭД</t>
  </si>
  <si>
    <t>Наименование предмета контракта/отрасль науки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</si>
  <si>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</si>
  <si>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</si>
  <si>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шт.</t>
  </si>
  <si>
    <t>12.2014</t>
  </si>
  <si>
    <t>04.2014</t>
  </si>
  <si>
    <t>05.2014</t>
  </si>
  <si>
    <t>Итого:</t>
  </si>
  <si>
    <t>(Ф.И.О., должность руководителя (уполномоченного должностного лица) заказчика)</t>
  </si>
  <si>
    <t>(дата утверждения)</t>
  </si>
  <si>
    <t>45.34</t>
  </si>
  <si>
    <t>45.34.32.130</t>
  </si>
  <si>
    <t>08.2014</t>
  </si>
  <si>
    <t>Ед. изм.</t>
  </si>
  <si>
    <t>Кол-во (объем)</t>
  </si>
  <si>
    <t>Обоснова-ния внесения изменений</t>
  </si>
  <si>
    <t>Способ размеще-ния заказа</t>
  </si>
  <si>
    <t>Срок разме-щения заказа (мес., год)</t>
  </si>
  <si>
    <t>Срок испол-нения контракта (мес., год)</t>
  </si>
  <si>
    <t>Условия контракта</t>
  </si>
  <si>
    <t>Юридический адрес, телефон, электронная почта заказчика</t>
  </si>
  <si>
    <t>Условия финансового обеспечения исполнения контракта (включая размер аванса*),            тыс. руб.</t>
  </si>
  <si>
    <t>45.34.10.110</t>
  </si>
  <si>
    <t>Федеральное государственное бюджетное учреждение науки институт археологии и этнографии Сибирского отделения Российской академии наук (ИАЭТ СО РАН)</t>
  </si>
  <si>
    <t>630090, г. Новосибирск, пр. Лаврентьева, 17</t>
  </si>
  <si>
    <t>аванс не предусмотрен</t>
  </si>
  <si>
    <t>ОКДП</t>
  </si>
  <si>
    <t>Требования к качеству выполненных работ – согласно ГОСТ, СНиП</t>
  </si>
  <si>
    <t>Усл.ед.</t>
  </si>
  <si>
    <t>Сертификат в соответствии с Российским законодательством</t>
  </si>
  <si>
    <t>45.31</t>
  </si>
  <si>
    <t>Капит. Ремонт сочленения крыши и стен, утепление (Теплая стоянка автомобилей с ИББ)</t>
  </si>
  <si>
    <t>Отделочные работы в правом крыле ЦКП "Геохронологии кайнозоя"</t>
  </si>
  <si>
    <t>Огнезащитная обработка металлических конструкций ЦКП "Геохронологии кайнозоя"</t>
  </si>
  <si>
    <t>Ориентировоч-ная начальная (максимальная) цена контракта,  руб.</t>
  </si>
  <si>
    <t>№ Заказа                        (№ лота)</t>
  </si>
  <si>
    <t>Первичный и периодический медосмотр</t>
  </si>
  <si>
    <t>Зап.части к серверам</t>
  </si>
  <si>
    <t>Зап.части для ремонта и апгрейда ПК АУП</t>
  </si>
  <si>
    <t>Произвести отсыпку стояночных мест щебнем  (Теплая стоянка автомобилей с ИББ)</t>
  </si>
  <si>
    <t>Противопожарный объезд вокруг здания (Теплая стоянка автомобилей с ИББ)</t>
  </si>
  <si>
    <t>Запрос котировок</t>
  </si>
  <si>
    <t>План-график размещения заказов на поставку товаров, выполнение работ, оказание услуг для обеспечения нужд ИАЭТ СО РАН на 2014 год
планов-графиков размещения заказов на поставки товаров,
выполнение работ, оказание услуг для нужд заказчиков
на 2014 год</t>
  </si>
  <si>
    <t>ОАЭФ</t>
  </si>
  <si>
    <t>03.2014</t>
  </si>
  <si>
    <t>У единственного исполнителя в соответствии с п. 4, часть 1, статьи 93, 44-ФЗ</t>
  </si>
  <si>
    <t>06.2014</t>
  </si>
  <si>
    <t>02.2014</t>
  </si>
  <si>
    <t>45.22</t>
  </si>
  <si>
    <t>45.22.12</t>
  </si>
  <si>
    <t>07.2014</t>
  </si>
  <si>
    <t>45.41</t>
  </si>
  <si>
    <t>45.41.1</t>
  </si>
  <si>
    <t>45.11</t>
  </si>
  <si>
    <t>45.23</t>
  </si>
  <si>
    <t>45.43</t>
  </si>
  <si>
    <t>45.43.1</t>
  </si>
  <si>
    <t>28.51</t>
  </si>
  <si>
    <t>28.51.22.190</t>
  </si>
  <si>
    <t>Заместитель директора Ломанович Александр Сергеевич</t>
  </si>
  <si>
    <t>85.11.16.160</t>
  </si>
  <si>
    <t>85.11</t>
  </si>
  <si>
    <t xml:space="preserve">Установка кондиционеров </t>
  </si>
  <si>
    <t>пачка</t>
  </si>
  <si>
    <t>Бумага офисная</t>
  </si>
  <si>
    <t>21.12.55.510</t>
  </si>
  <si>
    <t>21.12.5</t>
  </si>
  <si>
    <t>30.02.19</t>
  </si>
  <si>
    <t>30.02</t>
  </si>
  <si>
    <t>Отделочные работы в здании Теплая стоянка автомобилей с ИББ</t>
  </si>
  <si>
    <t>Исполнитель</t>
  </si>
  <si>
    <t>Вед. экономист по организации закупок</t>
  </si>
  <si>
    <t xml:space="preserve">Карповская Н.А. </t>
  </si>
  <si>
    <t>8 (383) 330 87 54</t>
  </si>
  <si>
    <t>Электромонтажные работы по созданию автоматизированной информационно-измерительной системы  учета и контроля  электроэнергии (АСКЭ) на узлах учетв электроэнергии</t>
  </si>
  <si>
    <t>45.31.12.131</t>
  </si>
  <si>
    <t>изменения более чем на 10% стоимости товара</t>
  </si>
  <si>
    <t>Запрос котировок (СМП)</t>
  </si>
  <si>
    <t>64.11</t>
  </si>
  <si>
    <t>У единственного исполнителя в соответствии с п. 1, часть 1, статьи 93, 44-ФЗ</t>
  </si>
  <si>
    <t>У единственного исполнителя в соответствии с п. 6, часть 1, статьи 93, 44-ФЗ</t>
  </si>
  <si>
    <t>64.11.14.120</t>
  </si>
  <si>
    <t>Приобритение почтовых марок, почтовых маркированных карточек, конвертов, открыток и т.п., филателистических предметов</t>
  </si>
  <si>
    <t>64.11.1</t>
  </si>
  <si>
    <t>Услуги национальной почты</t>
  </si>
  <si>
    <t>Размещение заказа у единственного поставщика (подрядчика, исполнителя) в соответствии с п. 4, часть 1, статьи 93, 44-ФЗ</t>
  </si>
  <si>
    <t xml:space="preserve">Размещение заказа путем проведения запроса котировок   </t>
  </si>
  <si>
    <t>Приложение № 2                                                                                                                  к совместному приказу Минэкономразвития России и Федерального казначейства «Об утверждении порядка размещения на официальном сайте планов-графиков размещения заказа на поставки товаров, выполнение работ, оказание услуг для нужд заказчиков и формы планов-графиков размещения заказа на поставки товаров, выполнение работ, оказание услуг для нужд заказчиков» от 27.12.2011 № 761/20н</t>
  </si>
  <si>
    <t>Размещения заказа путем проведения ОАЭФ</t>
  </si>
  <si>
    <t>Годовой объем средств</t>
  </si>
  <si>
    <t>У единственного исполнителя в соответствии с п. 23, часть 1, статьи 93, 44-ФЗ</t>
  </si>
  <si>
    <t>64.20</t>
  </si>
  <si>
    <t>Предоставление доступа к сети связи</t>
  </si>
  <si>
    <t>01.2014</t>
  </si>
  <si>
    <t xml:space="preserve">Размещение заказа у единственного поставщика (подрядчика, исполнителя) в соответствии  части 1 статьи 93, 44-ФЗ                      </t>
  </si>
  <si>
    <t>40.13.11.110, 40.30.10.151, 41.00.20.120</t>
  </si>
  <si>
    <t>40.13, 40.30, 41,00</t>
  </si>
  <si>
    <t>Коммунальные услуги</t>
  </si>
  <si>
    <t>70.32.13.610</t>
  </si>
  <si>
    <t>70.32</t>
  </si>
  <si>
    <t>Услуги по содержанию имущества</t>
  </si>
  <si>
    <t>64.20.15.111</t>
  </si>
  <si>
    <t>У единственного исполнителя в соответствии с п. 26, часть 1, статьи 93, 44-ФЗ</t>
  </si>
  <si>
    <t>Участие в конференции</t>
  </si>
  <si>
    <t>У единственного исполнителя в соответствии с п. 16, часть 1, статьи 93, 44-ФЗ</t>
  </si>
  <si>
    <t>Командировочные расходы (наем жилого помещения)</t>
  </si>
  <si>
    <t>Командировочные расходы (обеспечение проезда, транспортное обслуживание)</t>
  </si>
  <si>
    <t>10.2014</t>
  </si>
  <si>
    <t>25.23</t>
  </si>
  <si>
    <t>25.23.15.210</t>
  </si>
  <si>
    <t>Полимерные изделия</t>
  </si>
  <si>
    <t>31.30</t>
  </si>
  <si>
    <t>31.30.13.121</t>
  </si>
  <si>
    <t>Кабели</t>
  </si>
  <si>
    <t>м.</t>
  </si>
  <si>
    <t>31.50</t>
  </si>
  <si>
    <t>осветительныематериалы</t>
  </si>
  <si>
    <t>28.72</t>
  </si>
  <si>
    <t>28.74</t>
  </si>
  <si>
    <t>28.74.11</t>
  </si>
  <si>
    <t>гайки, болты и т.д.</t>
  </si>
  <si>
    <t>лотки и крышки металлические</t>
  </si>
  <si>
    <t>22.13.11.122</t>
  </si>
  <si>
    <t>У единственного исполнителя в соответствии с п. 14, часть 1, статьи 93, 44-ФЗ</t>
  </si>
  <si>
    <t>22.13</t>
  </si>
  <si>
    <t>Шт.</t>
  </si>
  <si>
    <t>Закупка печатных изданий (научных журналов)</t>
  </si>
  <si>
    <t>ОАЭФ                             (СМП)</t>
  </si>
  <si>
    <t>29.23.12.150</t>
  </si>
  <si>
    <t>29.23.12</t>
  </si>
  <si>
    <t>осветительные материалы</t>
  </si>
  <si>
    <t>45.11.23.192</t>
  </si>
  <si>
    <t>Установка пластиковых окон (11 окна на  Теплая стоянка автомобилей с ИББ и 1 окно на Главный корпус)</t>
  </si>
  <si>
    <t>09.2014</t>
  </si>
  <si>
    <t>28.22.11.140</t>
  </si>
  <si>
    <t>29.13.12.530</t>
  </si>
  <si>
    <t>осветительные материалы для монтажа сети наружного освещения с установкой системы управления светом на Золотодолинской</t>
  </si>
  <si>
    <t>Приобритение леса для ограждения Усадьбы в Музее под открытым небом</t>
  </si>
  <si>
    <t>45.34.10</t>
  </si>
  <si>
    <t>31.20.40.110</t>
  </si>
  <si>
    <t xml:space="preserve">Щиты распределительные </t>
  </si>
  <si>
    <t>31.20.22.110</t>
  </si>
  <si>
    <t>Выключатели автоматические на напряжение не более 1 кВ и силу тока не более 63 А</t>
  </si>
  <si>
    <t>31.20</t>
  </si>
  <si>
    <t>Выключатели автоматические на напряжение не более 1 кВ и силу тока не более 63 А для капитального ремонта силовой и осветительной сети в Главном корпусе</t>
  </si>
  <si>
    <t>27.22.10.916</t>
  </si>
  <si>
    <t>29.13.13.184</t>
  </si>
  <si>
    <t>36.14.11.123</t>
  </si>
  <si>
    <t>Стеллажи в здании ЦКП "Геохронологии кайнозоя"</t>
  </si>
  <si>
    <t>28.11</t>
  </si>
  <si>
    <t>Полимерные изделия (гофра)</t>
  </si>
  <si>
    <t>28.22.12.190</t>
  </si>
  <si>
    <t>28.22</t>
  </si>
  <si>
    <t>29.13</t>
  </si>
  <si>
    <t>29.13.13.264</t>
  </si>
  <si>
    <t>27.22</t>
  </si>
  <si>
    <t>куб.м.</t>
  </si>
  <si>
    <t xml:space="preserve">Благоустройство территории ЦКП "Геохронологии кайнозоя"(демонтаж ж/б забора, установка металлического забора) в рамках капит. ремонта </t>
  </si>
  <si>
    <t>м</t>
  </si>
  <si>
    <t>31.50.34.120</t>
  </si>
  <si>
    <t>Светильники предназначенные для использования с люминесцентными лампами</t>
  </si>
  <si>
    <t>Лампы газоразрядные люминесцентные</t>
  </si>
  <si>
    <t>31.50.15.111</t>
  </si>
  <si>
    <t>Выключатели автоматические на напряжение не более 1 кВ и силу тока не более 63 А в Музее под открытым небом</t>
  </si>
  <si>
    <t>Выключатели автоматические на напряжение не более 1 кВ и силу тока не более 63 А на правое крыло 1 этажа ЦКП "Геохронологии кайнозоя"</t>
  </si>
  <si>
    <t>Изделия крепежные</t>
  </si>
  <si>
    <t xml:space="preserve">31.20.25.131 </t>
  </si>
  <si>
    <t xml:space="preserve">Выключатели, переключатели и аналогичные устройства на напряжение не более 1 кВ </t>
  </si>
  <si>
    <t>Разъемы, розетки и соединители для бытового применения</t>
  </si>
  <si>
    <t>31.20.27.152</t>
  </si>
  <si>
    <t>Светильники предназначенные для использования с люминесцентными лампамидля ремонта силовой и осветительной сети (Теплая стоянка автомобилей с ИББ)</t>
  </si>
  <si>
    <t xml:space="preserve">ОАЭФ                          </t>
  </si>
  <si>
    <t>Приобритен6ие неисключительных прав (лизензия)</t>
  </si>
  <si>
    <t xml:space="preserve">72.21.11.000  </t>
  </si>
  <si>
    <t>72.21</t>
  </si>
  <si>
    <t>метр погонный</t>
  </si>
  <si>
    <t>27.31.2</t>
  </si>
  <si>
    <t>27.31</t>
  </si>
  <si>
    <t xml:space="preserve">27.22.20.113 </t>
  </si>
  <si>
    <t>Отводы стальные штампованные dу 20-25</t>
  </si>
  <si>
    <t>27.22.20.390</t>
  </si>
  <si>
    <t xml:space="preserve">28.73.15.110 </t>
  </si>
  <si>
    <t>28.73</t>
  </si>
  <si>
    <t>Электроды сварочные с покрытием, используемые для электродуговой сварки ОК-40 3мм</t>
  </si>
  <si>
    <t>упаковка</t>
  </si>
  <si>
    <t>Уголок металлический 35</t>
  </si>
  <si>
    <t xml:space="preserve">27.22.10.156 </t>
  </si>
  <si>
    <t>27.32.10.131</t>
  </si>
  <si>
    <t>27.32</t>
  </si>
  <si>
    <t>Полоса 250 мм рифленный (ромб) 5мм</t>
  </si>
  <si>
    <t>25.13.30.550</t>
  </si>
  <si>
    <t>25.13</t>
  </si>
  <si>
    <t>29.13.20.210</t>
  </si>
  <si>
    <t>27.21.20.120</t>
  </si>
  <si>
    <t>27.21</t>
  </si>
  <si>
    <t>27.21.20.211</t>
  </si>
  <si>
    <t>27.21.20.290</t>
  </si>
  <si>
    <t>Услуги национальной почты (Омский филиал)</t>
  </si>
  <si>
    <t>(с изменениями № 7)</t>
  </si>
  <si>
    <t>Текущий ремонт в правом крыле ЦКП "Геохронологии кайнозоя"</t>
  </si>
  <si>
    <t>Приобритен6ие неисключительных прав (лизензия на антивирусные программы)</t>
  </si>
  <si>
    <t>Трубы стальные сварные водогазопроводные dу 100</t>
  </si>
  <si>
    <t>м.п.</t>
  </si>
  <si>
    <t>Трубы стальные сварные водогазопроводные dy 20</t>
  </si>
  <si>
    <t>Трубы стальные сварные водогазопроводные dy 25</t>
  </si>
  <si>
    <t>Трубы стальные сварные водогазопроводные dy 32</t>
  </si>
  <si>
    <t>Отвод штампованный короткий Ду 32</t>
  </si>
  <si>
    <t>Отвод штампованный короткий Ду 25</t>
  </si>
  <si>
    <t>Отвод штампованный короткий Ду 20</t>
  </si>
  <si>
    <t>Контргайка сталь Ду 15</t>
  </si>
  <si>
    <t>Сгон Ду15</t>
  </si>
  <si>
    <t>Сгон Ду20</t>
  </si>
  <si>
    <t>Контргайка сталь Ду 20</t>
  </si>
  <si>
    <t>Кронштейн с дюбелем для радиатора 7х170 белый полимер</t>
  </si>
  <si>
    <t>Воздухоотводчик с краном Маевского 1/2"</t>
  </si>
  <si>
    <t>Муфта сталь Ду 20 ГОСТ 8966-75</t>
  </si>
  <si>
    <t>Заглушка ВР 1/2" LAVITA никель</t>
  </si>
  <si>
    <t>Ниппель 1/2" LAVITA никель (600/75)</t>
  </si>
  <si>
    <t>Муфта 1/2" LAVITA никель (25/300)</t>
  </si>
  <si>
    <t>Ниппель 3/4"х1/2" LAVITA никель</t>
  </si>
  <si>
    <t>Подводка гибкая для воды "ЗИП-ФЛЕКС" (нерж.) F 1/2" *M10 L=60 см. для смесителя</t>
  </si>
  <si>
    <t>Уголок ВВ 1/2" LAVITA никель</t>
  </si>
  <si>
    <t>Уголок НВ 1/2" LAVITA никель (200/25)</t>
  </si>
  <si>
    <t>Тройник ННН 1/2" LAVITA никель</t>
  </si>
  <si>
    <t>Тройник ВВВ 1/2" LAVITA</t>
  </si>
  <si>
    <t>Тройник ВНН 1/2" LAVITA никель (200/20)</t>
  </si>
  <si>
    <t>Подводка гибкая для воды "ЗИП-ФЛЕКС" ВВ 1/2" L=100 см.</t>
  </si>
  <si>
    <t>Кран шаровый латунь рычаг ВВ 1/2" WESTER</t>
  </si>
  <si>
    <t>Подводка гибкая для воды "ЗИП-ФЛЕКС" ВВ 1/2" L=150 см.</t>
  </si>
  <si>
    <t>Кран шаровый латунь бабочка НВ 1/2" WESTER</t>
  </si>
  <si>
    <t>Соединитель с накидной гайкой прямой 3/4" "LAVITA" никель</t>
  </si>
  <si>
    <t>Кран шаровый латунь бабочка НВ 3/4" "LAVITA" (80)</t>
  </si>
  <si>
    <t>Комплект монтажный для алюм/биметал. радиатора 1/2" "RADITALL" (2 кронштейна)</t>
  </si>
  <si>
    <t>Соединитель с накидной гайкой прямой 1" "LAVITA" никель</t>
  </si>
  <si>
    <t>Кронштейн напольный регулируемый для алюм./бимет. радиаторов Н=500 белый "Плант"</t>
  </si>
  <si>
    <t>Радиатор алюминиевый "ELSOTHERM" Al серия N 200х90 18 бар, 106 Вт. одна секция</t>
  </si>
  <si>
    <t>Прямой зап. вентиль 1/2" "FIV" OASI PLUS</t>
  </si>
  <si>
    <t>Прямой рег. вентиль 1/2" "FIV" OASI PLUS</t>
  </si>
  <si>
    <t>Радиатор биметаллический "Raditall Bimetallo" 500х80 30 бар, 192 Вт. одна секция (Италия)</t>
  </si>
  <si>
    <t>Конвекторы КСК 20</t>
  </si>
  <si>
    <t>Электрокотёл ЭВПМ 24 кВт</t>
  </si>
  <si>
    <t xml:space="preserve">                
Задвижка стальная 30с41нж Ду 100 Ру16 (Россия)                
</t>
  </si>
  <si>
    <t>27.21.20.141</t>
  </si>
  <si>
    <t>28.22.11.120</t>
  </si>
  <si>
    <t xml:space="preserve">ОАЭФ                           </t>
  </si>
  <si>
    <t>Трубы квадратная 40*20</t>
  </si>
  <si>
    <t>Трубы стальные сварные водогазопроводные dy 50</t>
  </si>
  <si>
    <t>Отвод штампованный Ду 50</t>
  </si>
  <si>
    <t>уголок металлический  50*50*5</t>
  </si>
  <si>
    <t>изменения до начало закупки срока исполнения контракта</t>
  </si>
  <si>
    <t xml:space="preserve">Текущий ремон помещений ( каб. 113,121, электрощитовой и часть стены левого крыла) в здании ЦКП "Геохронологии кайнозоя" </t>
  </si>
  <si>
    <t>02.07.2014г.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</si>
</sst>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0" borderId="0" xfId="0" applyFont="1"/>
    <xf numFmtId="3" fontId="1" fillId="0" borderId="14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wrapText="1"/>
    </xf>
    <xf numFmtId="3" fontId="1" fillId="3" borderId="7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" fillId="4" borderId="3" xfId="0" applyNumberFormat="1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2" fillId="5" borderId="7" xfId="0" applyNumberFormat="1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right" wrapText="1"/>
    </xf>
    <xf numFmtId="1" fontId="2" fillId="2" borderId="7" xfId="0" applyNumberFormat="1" applyFont="1" applyFill="1" applyBorder="1" applyAlignment="1">
      <alignment horizontal="right" wrapText="1"/>
    </xf>
    <xf numFmtId="1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right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49" fontId="1" fillId="4" borderId="6" xfId="0" applyNumberFormat="1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wrapText="1"/>
    </xf>
    <xf numFmtId="1" fontId="1" fillId="4" borderId="4" xfId="0" applyNumberFormat="1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wrapText="1"/>
    </xf>
    <xf numFmtId="3" fontId="1" fillId="4" borderId="7" xfId="0" applyNumberFormat="1" applyFont="1" applyFill="1" applyBorder="1" applyAlignment="1">
      <alignment horizontal="right" vertical="top" wrapText="1"/>
    </xf>
    <xf numFmtId="164" fontId="1" fillId="4" borderId="1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/>
    </xf>
    <xf numFmtId="3" fontId="1" fillId="4" borderId="7" xfId="0" applyNumberFormat="1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3" fontId="1" fillId="6" borderId="7" xfId="0" applyNumberFormat="1" applyFont="1" applyFill="1" applyBorder="1" applyAlignment="1">
      <alignment horizontal="right" vertical="top" wrapText="1"/>
    </xf>
    <xf numFmtId="1" fontId="1" fillId="6" borderId="7" xfId="0" applyNumberFormat="1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4" borderId="21" xfId="0" applyNumberFormat="1" applyFont="1" applyFill="1" applyBorder="1" applyAlignment="1">
      <alignment horizontal="left" wrapText="1"/>
    </xf>
    <xf numFmtId="49" fontId="1" fillId="4" borderId="21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vertical="top" wrapText="1"/>
    </xf>
    <xf numFmtId="1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left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164" fontId="1" fillId="7" borderId="13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" fontId="1" fillId="7" borderId="16" xfId="0" applyNumberFormat="1" applyFont="1" applyFill="1" applyBorder="1" applyAlignment="1">
      <alignment horizontal="left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vertical="center" wrapText="1"/>
    </xf>
    <xf numFmtId="0" fontId="1" fillId="7" borderId="21" xfId="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vertical="center" wrapText="1"/>
    </xf>
    <xf numFmtId="3" fontId="1" fillId="7" borderId="21" xfId="0" applyNumberFormat="1" applyFont="1" applyFill="1" applyBorder="1" applyAlignment="1">
      <alignment horizontal="right" vertical="top" wrapText="1"/>
    </xf>
    <xf numFmtId="164" fontId="1" fillId="7" borderId="18" xfId="0" applyNumberFormat="1" applyFont="1" applyFill="1" applyBorder="1" applyAlignment="1">
      <alignment horizontal="center" vertical="center" wrapText="1"/>
    </xf>
    <xf numFmtId="49" fontId="1" fillId="7" borderId="21" xfId="0" applyNumberFormat="1" applyFont="1" applyFill="1" applyBorder="1" applyAlignment="1">
      <alignment vertical="center" wrapText="1"/>
    </xf>
    <xf numFmtId="49" fontId="1" fillId="7" borderId="2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3" fontId="1" fillId="7" borderId="7" xfId="0" applyNumberFormat="1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6" borderId="24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left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vertical="top" wrapText="1"/>
    </xf>
    <xf numFmtId="1" fontId="1" fillId="0" borderId="9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64" fontId="1" fillId="0" borderId="29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vertical="top" wrapText="1"/>
    </xf>
    <xf numFmtId="3" fontId="1" fillId="0" borderId="29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vertical="top" wrapText="1"/>
    </xf>
    <xf numFmtId="1" fontId="1" fillId="0" borderId="2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right" vertical="top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horizontal="center" vertical="top" wrapText="1"/>
    </xf>
    <xf numFmtId="164" fontId="1" fillId="0" borderId="34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left" wrapText="1"/>
    </xf>
    <xf numFmtId="3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3" borderId="28" xfId="0" applyNumberFormat="1" applyFont="1" applyFill="1" applyBorder="1" applyAlignment="1">
      <alignment horizontal="center" vertical="center" wrapText="1"/>
    </xf>
    <xf numFmtId="164" fontId="1" fillId="3" borderId="27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" fontId="2" fillId="2" borderId="7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1" fontId="2" fillId="2" borderId="9" xfId="0" applyNumberFormat="1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64" fontId="1" fillId="4" borderId="21" xfId="0" applyNumberFormat="1" applyFont="1" applyFill="1" applyBorder="1" applyAlignment="1">
      <alignment horizontal="center" vertical="center" wrapText="1"/>
    </xf>
    <xf numFmtId="164" fontId="1" fillId="4" borderId="22" xfId="0" applyNumberFormat="1" applyFont="1" applyFill="1" applyBorder="1" applyAlignment="1">
      <alignment horizontal="center" vertical="center" wrapText="1"/>
    </xf>
    <xf numFmtId="164" fontId="1" fillId="4" borderId="14" xfId="0" applyNumberFormat="1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center" vertical="center" wrapText="1"/>
    </xf>
    <xf numFmtId="49" fontId="1" fillId="4" borderId="22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/>
    <xf numFmtId="0" fontId="2" fillId="5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1" fontId="1" fillId="7" borderId="3" xfId="0" applyNumberFormat="1" applyFont="1" applyFill="1" applyBorder="1" applyAlignment="1">
      <alignment horizontal="left" vertical="center" wrapText="1"/>
    </xf>
    <xf numFmtId="1" fontId="1" fillId="7" borderId="4" xfId="0" applyNumberFormat="1" applyFont="1" applyFill="1" applyBorder="1" applyAlignment="1">
      <alignment horizontal="left" vertical="center" wrapText="1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164" fontId="1" fillId="7" borderId="18" xfId="0" applyNumberFormat="1" applyFont="1" applyFill="1" applyBorder="1" applyAlignment="1">
      <alignment horizontal="center" vertical="center" wrapText="1"/>
    </xf>
    <xf numFmtId="164" fontId="1" fillId="7" borderId="3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148"/>
  <sheetViews>
    <sheetView tabSelected="1" topLeftCell="A115" zoomScale="90" zoomScaleNormal="90" workbookViewId="0">
      <selection activeCell="Q104" sqref="Q104"/>
    </sheetView>
  </sheetViews>
  <sheetFormatPr defaultColWidth="10.1640625" defaultRowHeight="12.75" outlineLevelRow="1" x14ac:dyDescent="0.2"/>
  <cols>
    <col min="1" max="1" width="7.5" style="9" bestFit="1" customWidth="1"/>
    <col min="2" max="2" width="10.83203125" style="181" customWidth="1"/>
    <col min="3" max="3" width="14.5" style="9" bestFit="1" customWidth="1"/>
    <col min="4" max="4" width="9.83203125" style="9" customWidth="1"/>
    <col min="5" max="5" width="41.5" style="10" customWidth="1"/>
    <col min="6" max="6" width="29" style="192" customWidth="1"/>
    <col min="7" max="7" width="12.6640625" style="46" customWidth="1"/>
    <col min="8" max="8" width="17.1640625" style="9" customWidth="1"/>
    <col min="9" max="10" width="16.6640625" style="12" customWidth="1"/>
    <col min="11" max="11" width="9.1640625" style="12" customWidth="1"/>
    <col min="12" max="12" width="11.1640625" style="160" customWidth="1"/>
    <col min="13" max="13" width="19.5" style="10" customWidth="1"/>
    <col min="14" max="14" width="19.6640625" style="9" customWidth="1"/>
    <col min="15" max="15" width="10.1640625" style="1"/>
    <col min="16" max="16" width="22.5" style="1" customWidth="1"/>
    <col min="17" max="16384" width="10.1640625" style="1"/>
  </cols>
  <sheetData>
    <row r="1" spans="1:14" ht="96.75" customHeight="1" x14ac:dyDescent="0.2">
      <c r="J1" s="336" t="s">
        <v>93</v>
      </c>
      <c r="K1" s="336"/>
      <c r="L1" s="336"/>
      <c r="M1" s="336"/>
      <c r="N1" s="336"/>
    </row>
    <row r="2" spans="1:14" ht="23.25" customHeight="1" x14ac:dyDescent="0.2">
      <c r="G2" s="57"/>
      <c r="I2" s="57"/>
      <c r="J2" s="10"/>
      <c r="K2" s="10"/>
      <c r="L2" s="165"/>
      <c r="N2" s="10"/>
    </row>
    <row r="3" spans="1:14" ht="15.75" x14ac:dyDescent="0.25">
      <c r="A3" s="304" t="s">
        <v>48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x14ac:dyDescent="0.2">
      <c r="G4" s="47" t="s">
        <v>204</v>
      </c>
    </row>
    <row r="5" spans="1:14" s="13" customFormat="1" ht="39" customHeight="1" x14ac:dyDescent="0.2">
      <c r="A5" s="305" t="s">
        <v>0</v>
      </c>
      <c r="B5" s="306"/>
      <c r="C5" s="306"/>
      <c r="D5" s="306"/>
      <c r="E5" s="307"/>
      <c r="F5" s="308" t="s">
        <v>29</v>
      </c>
      <c r="G5" s="309"/>
      <c r="H5" s="309"/>
      <c r="I5" s="309"/>
      <c r="J5" s="309"/>
      <c r="K5" s="309"/>
      <c r="L5" s="309"/>
      <c r="M5" s="309"/>
      <c r="N5" s="310"/>
    </row>
    <row r="6" spans="1:14" x14ac:dyDescent="0.2">
      <c r="A6" s="311" t="s">
        <v>26</v>
      </c>
      <c r="B6" s="311"/>
      <c r="C6" s="311"/>
      <c r="D6" s="311"/>
      <c r="E6" s="311"/>
      <c r="F6" s="312" t="s">
        <v>30</v>
      </c>
      <c r="G6" s="313"/>
      <c r="H6" s="313"/>
      <c r="I6" s="313"/>
      <c r="J6" s="313"/>
      <c r="K6" s="313"/>
      <c r="L6" s="313"/>
      <c r="M6" s="313"/>
      <c r="N6" s="313"/>
    </row>
    <row r="7" spans="1:14" x14ac:dyDescent="0.2">
      <c r="A7" s="311" t="s">
        <v>1</v>
      </c>
      <c r="B7" s="311"/>
      <c r="C7" s="311"/>
      <c r="D7" s="311"/>
      <c r="E7" s="311"/>
      <c r="F7" s="314">
        <v>5408105520</v>
      </c>
      <c r="G7" s="313"/>
      <c r="H7" s="313"/>
      <c r="I7" s="313"/>
      <c r="J7" s="313"/>
      <c r="K7" s="313"/>
      <c r="L7" s="313"/>
      <c r="M7" s="313"/>
      <c r="N7" s="313"/>
    </row>
    <row r="8" spans="1:14" x14ac:dyDescent="0.2">
      <c r="A8" s="311" t="s">
        <v>2</v>
      </c>
      <c r="B8" s="311"/>
      <c r="C8" s="311"/>
      <c r="D8" s="311"/>
      <c r="E8" s="311"/>
      <c r="F8" s="314">
        <v>540801001</v>
      </c>
      <c r="G8" s="313"/>
      <c r="H8" s="313"/>
      <c r="I8" s="313"/>
      <c r="J8" s="313"/>
      <c r="K8" s="313"/>
      <c r="L8" s="313"/>
      <c r="M8" s="313"/>
      <c r="N8" s="313"/>
    </row>
    <row r="9" spans="1:14" x14ac:dyDescent="0.2">
      <c r="A9" s="311" t="s">
        <v>3</v>
      </c>
      <c r="B9" s="311"/>
      <c r="C9" s="311"/>
      <c r="D9" s="311"/>
      <c r="E9" s="311"/>
      <c r="F9" s="314">
        <v>50401000000</v>
      </c>
      <c r="G9" s="313"/>
      <c r="H9" s="313"/>
      <c r="I9" s="313"/>
      <c r="J9" s="313"/>
      <c r="K9" s="313"/>
      <c r="L9" s="313"/>
      <c r="M9" s="313"/>
      <c r="N9" s="313"/>
    </row>
    <row r="11" spans="1:14" x14ac:dyDescent="0.2">
      <c r="A11" s="335" t="s">
        <v>4</v>
      </c>
      <c r="B11" s="338" t="s">
        <v>5</v>
      </c>
      <c r="C11" s="299" t="s">
        <v>32</v>
      </c>
      <c r="D11" s="318" t="s">
        <v>25</v>
      </c>
      <c r="E11" s="319"/>
      <c r="F11" s="319"/>
      <c r="G11" s="319"/>
      <c r="H11" s="319"/>
      <c r="I11" s="319"/>
      <c r="J11" s="319"/>
      <c r="K11" s="319"/>
      <c r="L11" s="320"/>
      <c r="M11" s="335" t="s">
        <v>22</v>
      </c>
      <c r="N11" s="335" t="s">
        <v>21</v>
      </c>
    </row>
    <row r="12" spans="1:14" ht="48" customHeight="1" x14ac:dyDescent="0.2">
      <c r="A12" s="335"/>
      <c r="B12" s="338"/>
      <c r="C12" s="315"/>
      <c r="D12" s="340" t="s">
        <v>41</v>
      </c>
      <c r="E12" s="339" t="s">
        <v>6</v>
      </c>
      <c r="F12" s="335" t="s">
        <v>7</v>
      </c>
      <c r="G12" s="335" t="s">
        <v>19</v>
      </c>
      <c r="H12" s="335" t="s">
        <v>20</v>
      </c>
      <c r="I12" s="335" t="s">
        <v>40</v>
      </c>
      <c r="J12" s="335" t="s">
        <v>27</v>
      </c>
      <c r="K12" s="335" t="s">
        <v>8</v>
      </c>
      <c r="L12" s="335"/>
      <c r="M12" s="335"/>
      <c r="N12" s="335"/>
    </row>
    <row r="13" spans="1:14" ht="78" customHeight="1" x14ac:dyDescent="0.2">
      <c r="A13" s="335"/>
      <c r="B13" s="338"/>
      <c r="C13" s="316"/>
      <c r="D13" s="340"/>
      <c r="E13" s="339"/>
      <c r="F13" s="335"/>
      <c r="G13" s="335"/>
      <c r="H13" s="335"/>
      <c r="I13" s="299"/>
      <c r="J13" s="335"/>
      <c r="K13" s="14" t="s">
        <v>23</v>
      </c>
      <c r="L13" s="159" t="s">
        <v>24</v>
      </c>
      <c r="M13" s="335"/>
      <c r="N13" s="335"/>
    </row>
    <row r="14" spans="1:14" s="9" customFormat="1" x14ac:dyDescent="0.2">
      <c r="A14" s="15">
        <v>1</v>
      </c>
      <c r="B14" s="16">
        <v>2</v>
      </c>
      <c r="C14" s="15">
        <v>3</v>
      </c>
      <c r="D14" s="17">
        <v>4</v>
      </c>
      <c r="E14" s="18">
        <v>5</v>
      </c>
      <c r="F14" s="15">
        <v>6</v>
      </c>
      <c r="G14" s="15">
        <v>7</v>
      </c>
      <c r="H14" s="18">
        <v>8</v>
      </c>
      <c r="I14" s="19">
        <v>9</v>
      </c>
      <c r="J14" s="20">
        <v>10</v>
      </c>
      <c r="K14" s="15">
        <v>11</v>
      </c>
      <c r="L14" s="15">
        <v>12</v>
      </c>
      <c r="M14" s="15">
        <v>13</v>
      </c>
      <c r="N14" s="15">
        <v>14</v>
      </c>
    </row>
    <row r="15" spans="1:14" s="9" customFormat="1" ht="63.75" outlineLevel="1" x14ac:dyDescent="0.2">
      <c r="A15" s="28">
        <v>221</v>
      </c>
      <c r="B15" s="182" t="s">
        <v>84</v>
      </c>
      <c r="C15" s="22" t="s">
        <v>89</v>
      </c>
      <c r="D15" s="22"/>
      <c r="E15" s="29" t="s">
        <v>90</v>
      </c>
      <c r="F15" s="195" t="s">
        <v>33</v>
      </c>
      <c r="G15" s="31" t="s">
        <v>34</v>
      </c>
      <c r="H15" s="48"/>
      <c r="I15" s="34">
        <v>100000</v>
      </c>
      <c r="J15" s="56" t="s">
        <v>31</v>
      </c>
      <c r="K15" s="32" t="s">
        <v>50</v>
      </c>
      <c r="L15" s="32" t="s">
        <v>10</v>
      </c>
      <c r="M15" s="30" t="s">
        <v>85</v>
      </c>
      <c r="N15" s="30"/>
    </row>
    <row r="16" spans="1:14" s="9" customFormat="1" ht="63.75" outlineLevel="1" x14ac:dyDescent="0.2">
      <c r="A16" s="28">
        <v>221</v>
      </c>
      <c r="B16" s="182" t="s">
        <v>84</v>
      </c>
      <c r="C16" s="22" t="s">
        <v>89</v>
      </c>
      <c r="D16" s="22"/>
      <c r="E16" s="29" t="s">
        <v>203</v>
      </c>
      <c r="F16" s="207" t="s">
        <v>33</v>
      </c>
      <c r="G16" s="31" t="s">
        <v>34</v>
      </c>
      <c r="H16" s="48"/>
      <c r="I16" s="34">
        <v>100000</v>
      </c>
      <c r="J16" s="207" t="s">
        <v>31</v>
      </c>
      <c r="K16" s="32" t="s">
        <v>52</v>
      </c>
      <c r="L16" s="32" t="s">
        <v>10</v>
      </c>
      <c r="M16" s="30" t="s">
        <v>85</v>
      </c>
      <c r="N16" s="30"/>
    </row>
    <row r="17" spans="1:14" s="9" customFormat="1" ht="63.75" outlineLevel="1" x14ac:dyDescent="0.2">
      <c r="A17" s="28">
        <v>221</v>
      </c>
      <c r="B17" s="182" t="s">
        <v>84</v>
      </c>
      <c r="C17" s="22" t="s">
        <v>87</v>
      </c>
      <c r="D17" s="22"/>
      <c r="E17" s="29" t="s">
        <v>88</v>
      </c>
      <c r="F17" s="195" t="s">
        <v>33</v>
      </c>
      <c r="G17" s="100" t="s">
        <v>9</v>
      </c>
      <c r="H17" s="33">
        <v>15000</v>
      </c>
      <c r="I17" s="34">
        <v>120000</v>
      </c>
      <c r="J17" s="56" t="s">
        <v>31</v>
      </c>
      <c r="K17" s="32" t="s">
        <v>50</v>
      </c>
      <c r="L17" s="32" t="s">
        <v>10</v>
      </c>
      <c r="M17" s="30" t="s">
        <v>86</v>
      </c>
      <c r="N17" s="30"/>
    </row>
    <row r="18" spans="1:14" s="9" customFormat="1" ht="70.5" customHeight="1" outlineLevel="1" x14ac:dyDescent="0.2">
      <c r="A18" s="93">
        <v>221</v>
      </c>
      <c r="B18" s="93" t="s">
        <v>97</v>
      </c>
      <c r="C18" s="93" t="s">
        <v>107</v>
      </c>
      <c r="D18" s="93"/>
      <c r="E18" s="79" t="s">
        <v>98</v>
      </c>
      <c r="F18" s="193" t="s">
        <v>33</v>
      </c>
      <c r="G18" s="101" t="s">
        <v>34</v>
      </c>
      <c r="H18" s="94"/>
      <c r="I18" s="95">
        <v>51500</v>
      </c>
      <c r="J18" s="58" t="s">
        <v>31</v>
      </c>
      <c r="K18" s="88" t="s">
        <v>99</v>
      </c>
      <c r="L18" s="88" t="s">
        <v>10</v>
      </c>
      <c r="M18" s="61" t="s">
        <v>96</v>
      </c>
      <c r="N18" s="89"/>
    </row>
    <row r="19" spans="1:14" s="9" customFormat="1" ht="70.5" customHeight="1" outlineLevel="1" x14ac:dyDescent="0.2">
      <c r="A19" s="93">
        <v>223</v>
      </c>
      <c r="B19" s="93" t="s">
        <v>102</v>
      </c>
      <c r="C19" s="93" t="s">
        <v>101</v>
      </c>
      <c r="D19" s="93"/>
      <c r="E19" s="79" t="s">
        <v>103</v>
      </c>
      <c r="F19" s="190"/>
      <c r="G19" s="78" t="s">
        <v>34</v>
      </c>
      <c r="H19" s="97"/>
      <c r="I19" s="98">
        <v>230000</v>
      </c>
      <c r="J19" s="59" t="s">
        <v>31</v>
      </c>
      <c r="K19" s="43" t="s">
        <v>99</v>
      </c>
      <c r="L19" s="43" t="s">
        <v>10</v>
      </c>
      <c r="M19" s="22" t="s">
        <v>96</v>
      </c>
      <c r="N19" s="22"/>
    </row>
    <row r="20" spans="1:14" s="9" customFormat="1" ht="70.5" customHeight="1" outlineLevel="1" x14ac:dyDescent="0.2">
      <c r="A20" s="93">
        <v>222</v>
      </c>
      <c r="B20" s="93"/>
      <c r="C20" s="93"/>
      <c r="D20" s="93"/>
      <c r="E20" s="79" t="s">
        <v>112</v>
      </c>
      <c r="F20" s="190"/>
      <c r="G20" s="78" t="s">
        <v>34</v>
      </c>
      <c r="H20" s="97"/>
      <c r="I20" s="98">
        <v>2018000</v>
      </c>
      <c r="J20" s="102" t="s">
        <v>31</v>
      </c>
      <c r="K20" s="43" t="s">
        <v>99</v>
      </c>
      <c r="L20" s="43" t="s">
        <v>10</v>
      </c>
      <c r="M20" s="22" t="s">
        <v>108</v>
      </c>
      <c r="N20" s="22"/>
    </row>
    <row r="21" spans="1:14" s="9" customFormat="1" ht="70.5" customHeight="1" outlineLevel="1" x14ac:dyDescent="0.2">
      <c r="A21" s="93">
        <v>226</v>
      </c>
      <c r="B21" s="93"/>
      <c r="C21" s="93"/>
      <c r="D21" s="93"/>
      <c r="E21" s="79" t="s">
        <v>111</v>
      </c>
      <c r="F21" s="190"/>
      <c r="G21" s="78" t="s">
        <v>34</v>
      </c>
      <c r="H21" s="97"/>
      <c r="I21" s="98">
        <v>1683686</v>
      </c>
      <c r="J21" s="102" t="s">
        <v>31</v>
      </c>
      <c r="K21" s="43" t="s">
        <v>99</v>
      </c>
      <c r="L21" s="43" t="s">
        <v>10</v>
      </c>
      <c r="M21" s="22" t="s">
        <v>108</v>
      </c>
      <c r="N21" s="22"/>
    </row>
    <row r="22" spans="1:14" s="9" customFormat="1" ht="70.5" customHeight="1" outlineLevel="1" x14ac:dyDescent="0.2">
      <c r="A22" s="93">
        <v>226</v>
      </c>
      <c r="B22" s="93"/>
      <c r="C22" s="93"/>
      <c r="D22" s="93"/>
      <c r="E22" s="79" t="s">
        <v>109</v>
      </c>
      <c r="F22" s="190"/>
      <c r="G22" s="78" t="s">
        <v>34</v>
      </c>
      <c r="H22" s="97"/>
      <c r="I22" s="98">
        <v>50000</v>
      </c>
      <c r="J22" s="102" t="s">
        <v>31</v>
      </c>
      <c r="K22" s="43" t="s">
        <v>99</v>
      </c>
      <c r="L22" s="43" t="s">
        <v>10</v>
      </c>
      <c r="M22" s="22" t="s">
        <v>110</v>
      </c>
      <c r="N22" s="22"/>
    </row>
    <row r="23" spans="1:14" s="9" customFormat="1" ht="70.5" customHeight="1" outlineLevel="1" x14ac:dyDescent="0.2">
      <c r="A23" s="93">
        <v>225</v>
      </c>
      <c r="B23" s="93" t="s">
        <v>105</v>
      </c>
      <c r="C23" s="93" t="s">
        <v>104</v>
      </c>
      <c r="D23" s="93"/>
      <c r="E23" s="79" t="s">
        <v>106</v>
      </c>
      <c r="F23" s="190"/>
      <c r="G23" s="78" t="s">
        <v>34</v>
      </c>
      <c r="H23" s="97"/>
      <c r="I23" s="98">
        <v>100000</v>
      </c>
      <c r="J23" s="59" t="s">
        <v>31</v>
      </c>
      <c r="K23" s="43" t="s">
        <v>99</v>
      </c>
      <c r="L23" s="43" t="s">
        <v>10</v>
      </c>
      <c r="M23" s="22" t="s">
        <v>96</v>
      </c>
      <c r="N23" s="22"/>
    </row>
    <row r="24" spans="1:14" s="9" customFormat="1" ht="70.5" customHeight="1" outlineLevel="1" x14ac:dyDescent="0.2">
      <c r="A24" s="93">
        <v>340</v>
      </c>
      <c r="B24" s="93" t="s">
        <v>130</v>
      </c>
      <c r="C24" s="93" t="s">
        <v>128</v>
      </c>
      <c r="D24" s="93"/>
      <c r="E24" s="79" t="s">
        <v>132</v>
      </c>
      <c r="F24" s="190"/>
      <c r="G24" s="78" t="s">
        <v>131</v>
      </c>
      <c r="H24" s="97"/>
      <c r="I24" s="98">
        <v>1200000</v>
      </c>
      <c r="J24" s="140" t="s">
        <v>31</v>
      </c>
      <c r="K24" s="43" t="s">
        <v>50</v>
      </c>
      <c r="L24" s="43" t="s">
        <v>10</v>
      </c>
      <c r="M24" s="22" t="s">
        <v>129</v>
      </c>
      <c r="N24" s="22"/>
    </row>
    <row r="25" spans="1:14" s="9" customFormat="1" ht="12.75" customHeight="1" outlineLevel="1" x14ac:dyDescent="0.2">
      <c r="A25" s="337" t="s">
        <v>100</v>
      </c>
      <c r="B25" s="337"/>
      <c r="C25" s="337"/>
      <c r="D25" s="337"/>
      <c r="E25" s="337"/>
      <c r="F25" s="337"/>
      <c r="G25" s="337"/>
      <c r="H25" s="82" t="s">
        <v>13</v>
      </c>
      <c r="I25" s="27">
        <f>SUM(I15:I24)</f>
        <v>5653186</v>
      </c>
      <c r="J25" s="80"/>
      <c r="K25" s="41"/>
      <c r="L25" s="41"/>
      <c r="M25" s="42"/>
      <c r="N25" s="42"/>
    </row>
    <row r="26" spans="1:14" s="9" customFormat="1" ht="76.5" customHeight="1" outlineLevel="1" x14ac:dyDescent="0.2">
      <c r="A26" s="99">
        <v>221</v>
      </c>
      <c r="B26" s="96"/>
      <c r="C26" s="96"/>
      <c r="D26" s="96"/>
      <c r="E26" s="96"/>
      <c r="F26" s="96"/>
      <c r="G26" s="96"/>
      <c r="H26" s="97"/>
      <c r="I26" s="98">
        <v>38940</v>
      </c>
      <c r="J26" s="78"/>
      <c r="K26" s="43"/>
      <c r="L26" s="43"/>
      <c r="M26" s="22" t="s">
        <v>51</v>
      </c>
      <c r="N26" s="22"/>
    </row>
    <row r="27" spans="1:14" s="9" customFormat="1" ht="63.75" outlineLevel="1" x14ac:dyDescent="0.2">
      <c r="A27" s="90">
        <v>226</v>
      </c>
      <c r="B27" s="178"/>
      <c r="C27" s="22"/>
      <c r="D27" s="22"/>
      <c r="E27" s="22"/>
      <c r="F27" s="78"/>
      <c r="G27" s="78"/>
      <c r="H27" s="91"/>
      <c r="I27" s="92">
        <v>150000</v>
      </c>
      <c r="J27" s="78"/>
      <c r="K27" s="43"/>
      <c r="L27" s="43"/>
      <c r="M27" s="22" t="s">
        <v>51</v>
      </c>
      <c r="N27" s="22"/>
    </row>
    <row r="28" spans="1:14" s="9" customFormat="1" ht="63.75" outlineLevel="1" x14ac:dyDescent="0.2">
      <c r="A28" s="83">
        <v>225</v>
      </c>
      <c r="B28" s="183"/>
      <c r="C28" s="77"/>
      <c r="D28" s="77"/>
      <c r="E28" s="84"/>
      <c r="F28" s="31"/>
      <c r="G28" s="31"/>
      <c r="H28" s="86"/>
      <c r="I28" s="87">
        <v>150000</v>
      </c>
      <c r="J28" s="31"/>
      <c r="K28" s="48"/>
      <c r="L28" s="48"/>
      <c r="M28" s="85" t="s">
        <v>51</v>
      </c>
      <c r="N28" s="85"/>
    </row>
    <row r="29" spans="1:14" s="9" customFormat="1" ht="63.75" outlineLevel="1" x14ac:dyDescent="0.2">
      <c r="A29" s="28">
        <v>310</v>
      </c>
      <c r="B29" s="182"/>
      <c r="C29" s="22"/>
      <c r="D29" s="22"/>
      <c r="E29" s="29"/>
      <c r="F29" s="35"/>
      <c r="G29" s="35"/>
      <c r="H29" s="33"/>
      <c r="I29" s="34">
        <v>100000</v>
      </c>
      <c r="J29" s="35"/>
      <c r="K29" s="32"/>
      <c r="L29" s="32"/>
      <c r="M29" s="30" t="s">
        <v>51</v>
      </c>
      <c r="N29" s="30"/>
    </row>
    <row r="30" spans="1:14" s="9" customFormat="1" ht="63.75" outlineLevel="1" x14ac:dyDescent="0.2">
      <c r="A30" s="28">
        <v>340</v>
      </c>
      <c r="B30" s="182"/>
      <c r="C30" s="22"/>
      <c r="D30" s="22"/>
      <c r="E30" s="29"/>
      <c r="F30" s="35"/>
      <c r="G30" s="35"/>
      <c r="H30" s="33"/>
      <c r="I30" s="34">
        <v>500000</v>
      </c>
      <c r="J30" s="35"/>
      <c r="K30" s="32"/>
      <c r="L30" s="32"/>
      <c r="M30" s="30" t="s">
        <v>51</v>
      </c>
      <c r="N30" s="30"/>
    </row>
    <row r="31" spans="1:14" s="9" customFormat="1" ht="12.75" customHeight="1" outlineLevel="1" x14ac:dyDescent="0.2">
      <c r="A31" s="341" t="s">
        <v>91</v>
      </c>
      <c r="B31" s="342"/>
      <c r="C31" s="342"/>
      <c r="D31" s="342"/>
      <c r="E31" s="342"/>
      <c r="F31" s="342"/>
      <c r="G31" s="342"/>
      <c r="H31" s="81" t="s">
        <v>13</v>
      </c>
      <c r="I31" s="36">
        <f>SUM(I26:I30)</f>
        <v>938940</v>
      </c>
      <c r="J31" s="36"/>
      <c r="K31" s="37"/>
      <c r="L31" s="38"/>
      <c r="M31" s="39"/>
      <c r="N31" s="39"/>
    </row>
    <row r="32" spans="1:14" s="9" customFormat="1" ht="38.25" outlineLevel="1" x14ac:dyDescent="0.2">
      <c r="A32" s="51">
        <v>226</v>
      </c>
      <c r="B32" s="184" t="s">
        <v>67</v>
      </c>
      <c r="C32" s="52" t="s">
        <v>66</v>
      </c>
      <c r="D32" s="74">
        <v>1</v>
      </c>
      <c r="E32" s="52" t="s">
        <v>42</v>
      </c>
      <c r="F32" s="198" t="s">
        <v>33</v>
      </c>
      <c r="G32" s="75" t="s">
        <v>34</v>
      </c>
      <c r="H32" s="53"/>
      <c r="I32" s="54">
        <v>373657</v>
      </c>
      <c r="J32" s="55" t="s">
        <v>31</v>
      </c>
      <c r="K32" s="76" t="s">
        <v>53</v>
      </c>
      <c r="L32" s="156" t="s">
        <v>11</v>
      </c>
      <c r="M32" s="60" t="s">
        <v>47</v>
      </c>
      <c r="N32" s="52"/>
    </row>
    <row r="33" spans="1:14" s="9" customFormat="1" ht="38.25" outlineLevel="1" x14ac:dyDescent="0.2">
      <c r="A33" s="103">
        <v>340</v>
      </c>
      <c r="B33" s="185" t="s">
        <v>72</v>
      </c>
      <c r="C33" s="105" t="s">
        <v>71</v>
      </c>
      <c r="D33" s="106">
        <v>2</v>
      </c>
      <c r="E33" s="105" t="s">
        <v>70</v>
      </c>
      <c r="F33" s="107" t="s">
        <v>33</v>
      </c>
      <c r="G33" s="107" t="s">
        <v>69</v>
      </c>
      <c r="H33" s="108">
        <v>810</v>
      </c>
      <c r="I33" s="109">
        <v>132084.04999999999</v>
      </c>
      <c r="J33" s="107" t="s">
        <v>31</v>
      </c>
      <c r="K33" s="110" t="s">
        <v>50</v>
      </c>
      <c r="L33" s="110" t="s">
        <v>10</v>
      </c>
      <c r="M33" s="55" t="s">
        <v>83</v>
      </c>
      <c r="N33" s="105" t="s">
        <v>82</v>
      </c>
    </row>
    <row r="34" spans="1:14" s="9" customFormat="1" ht="69.75" customHeight="1" outlineLevel="1" x14ac:dyDescent="0.2">
      <c r="A34" s="120">
        <v>226</v>
      </c>
      <c r="B34" s="186" t="s">
        <v>36</v>
      </c>
      <c r="C34" s="121" t="s">
        <v>81</v>
      </c>
      <c r="D34" s="122">
        <v>3</v>
      </c>
      <c r="E34" s="123" t="s">
        <v>80</v>
      </c>
      <c r="F34" s="194" t="s">
        <v>33</v>
      </c>
      <c r="G34" s="124" t="s">
        <v>34</v>
      </c>
      <c r="H34" s="125"/>
      <c r="I34" s="126">
        <v>166115.68</v>
      </c>
      <c r="J34" s="127" t="s">
        <v>31</v>
      </c>
      <c r="K34" s="128" t="s">
        <v>50</v>
      </c>
      <c r="L34" s="157" t="s">
        <v>11</v>
      </c>
      <c r="M34" s="106" t="s">
        <v>47</v>
      </c>
      <c r="N34" s="105"/>
    </row>
    <row r="35" spans="1:14" s="9" customFormat="1" ht="47.25" customHeight="1" outlineLevel="1" x14ac:dyDescent="0.2">
      <c r="A35" s="103">
        <v>225</v>
      </c>
      <c r="B35" s="185" t="s">
        <v>63</v>
      </c>
      <c r="C35" s="105" t="s">
        <v>64</v>
      </c>
      <c r="D35" s="106">
        <v>4</v>
      </c>
      <c r="E35" s="129" t="s">
        <v>39</v>
      </c>
      <c r="F35" s="107" t="s">
        <v>33</v>
      </c>
      <c r="G35" s="107" t="s">
        <v>34</v>
      </c>
      <c r="H35" s="130"/>
      <c r="I35" s="131">
        <v>462500</v>
      </c>
      <c r="J35" s="107" t="s">
        <v>31</v>
      </c>
      <c r="K35" s="132" t="s">
        <v>50</v>
      </c>
      <c r="L35" s="132" t="s">
        <v>12</v>
      </c>
      <c r="M35" s="106" t="s">
        <v>47</v>
      </c>
      <c r="N35" s="121"/>
    </row>
    <row r="36" spans="1:14" s="9" customFormat="1" outlineLevel="1" x14ac:dyDescent="0.2">
      <c r="A36" s="345">
        <v>340</v>
      </c>
      <c r="B36" s="185" t="s">
        <v>114</v>
      </c>
      <c r="C36" s="105" t="s">
        <v>115</v>
      </c>
      <c r="D36" s="321">
        <v>5</v>
      </c>
      <c r="E36" s="141" t="s">
        <v>116</v>
      </c>
      <c r="F36" s="321" t="s">
        <v>35</v>
      </c>
      <c r="G36" s="74" t="s">
        <v>9</v>
      </c>
      <c r="H36" s="142">
        <v>369</v>
      </c>
      <c r="I36" s="348">
        <v>209153.67</v>
      </c>
      <c r="J36" s="321" t="s">
        <v>31</v>
      </c>
      <c r="K36" s="351" t="s">
        <v>50</v>
      </c>
      <c r="L36" s="351" t="s">
        <v>11</v>
      </c>
      <c r="M36" s="321" t="s">
        <v>47</v>
      </c>
      <c r="N36" s="321"/>
    </row>
    <row r="37" spans="1:14" s="9" customFormat="1" outlineLevel="1" x14ac:dyDescent="0.2">
      <c r="A37" s="346"/>
      <c r="B37" s="185" t="s">
        <v>117</v>
      </c>
      <c r="C37" s="105" t="s">
        <v>118</v>
      </c>
      <c r="D37" s="322"/>
      <c r="E37" s="141" t="s">
        <v>119</v>
      </c>
      <c r="F37" s="322"/>
      <c r="G37" s="106" t="s">
        <v>120</v>
      </c>
      <c r="H37" s="142">
        <v>645</v>
      </c>
      <c r="I37" s="349"/>
      <c r="J37" s="322"/>
      <c r="K37" s="352"/>
      <c r="L37" s="352"/>
      <c r="M37" s="322"/>
      <c r="N37" s="322"/>
    </row>
    <row r="38" spans="1:14" s="9" customFormat="1" outlineLevel="1" x14ac:dyDescent="0.2">
      <c r="A38" s="346"/>
      <c r="B38" s="185" t="s">
        <v>121</v>
      </c>
      <c r="C38" s="105" t="s">
        <v>121</v>
      </c>
      <c r="D38" s="322"/>
      <c r="E38" s="141" t="s">
        <v>122</v>
      </c>
      <c r="F38" s="322"/>
      <c r="G38" s="106" t="s">
        <v>9</v>
      </c>
      <c r="H38" s="142">
        <v>75</v>
      </c>
      <c r="I38" s="349"/>
      <c r="J38" s="322"/>
      <c r="K38" s="352"/>
      <c r="L38" s="352"/>
      <c r="M38" s="322"/>
      <c r="N38" s="322"/>
    </row>
    <row r="39" spans="1:14" s="9" customFormat="1" outlineLevel="1" x14ac:dyDescent="0.2">
      <c r="A39" s="346"/>
      <c r="B39" s="185" t="s">
        <v>124</v>
      </c>
      <c r="C39" s="105" t="s">
        <v>125</v>
      </c>
      <c r="D39" s="322"/>
      <c r="E39" s="141" t="s">
        <v>126</v>
      </c>
      <c r="F39" s="322"/>
      <c r="G39" s="106" t="s">
        <v>9</v>
      </c>
      <c r="H39" s="142">
        <v>966</v>
      </c>
      <c r="I39" s="349"/>
      <c r="J39" s="322"/>
      <c r="K39" s="352"/>
      <c r="L39" s="352"/>
      <c r="M39" s="322"/>
      <c r="N39" s="322"/>
    </row>
    <row r="40" spans="1:14" s="9" customFormat="1" outlineLevel="1" x14ac:dyDescent="0.2">
      <c r="A40" s="347"/>
      <c r="B40" s="185" t="s">
        <v>123</v>
      </c>
      <c r="C40" s="105" t="s">
        <v>123</v>
      </c>
      <c r="D40" s="323"/>
      <c r="E40" s="141" t="s">
        <v>127</v>
      </c>
      <c r="F40" s="323"/>
      <c r="G40" s="106" t="s">
        <v>120</v>
      </c>
      <c r="H40" s="142">
        <v>230</v>
      </c>
      <c r="I40" s="350"/>
      <c r="J40" s="323"/>
      <c r="K40" s="353"/>
      <c r="L40" s="353"/>
      <c r="M40" s="323"/>
      <c r="N40" s="323"/>
    </row>
    <row r="41" spans="1:14" s="9" customFormat="1" ht="38.25" outlineLevel="1" x14ac:dyDescent="0.2">
      <c r="A41" s="155">
        <v>310</v>
      </c>
      <c r="B41" s="184" t="s">
        <v>135</v>
      </c>
      <c r="C41" s="52" t="s">
        <v>134</v>
      </c>
      <c r="D41" s="152">
        <v>6</v>
      </c>
      <c r="E41" s="123" t="s">
        <v>68</v>
      </c>
      <c r="F41" s="75" t="s">
        <v>33</v>
      </c>
      <c r="G41" s="75" t="s">
        <v>9</v>
      </c>
      <c r="H41" s="154">
        <v>6</v>
      </c>
      <c r="I41" s="54">
        <v>281751</v>
      </c>
      <c r="J41" s="75" t="s">
        <v>31</v>
      </c>
      <c r="K41" s="153" t="s">
        <v>12</v>
      </c>
      <c r="L41" s="156" t="s">
        <v>52</v>
      </c>
      <c r="M41" s="55" t="s">
        <v>83</v>
      </c>
      <c r="N41" s="52" t="s">
        <v>82</v>
      </c>
    </row>
    <row r="42" spans="1:14" s="9" customFormat="1" ht="72.75" customHeight="1" outlineLevel="1" x14ac:dyDescent="0.2">
      <c r="A42" s="103">
        <v>340</v>
      </c>
      <c r="B42" s="185" t="s">
        <v>74</v>
      </c>
      <c r="C42" s="104" t="s">
        <v>73</v>
      </c>
      <c r="D42" s="106">
        <v>7</v>
      </c>
      <c r="E42" s="163" t="s">
        <v>44</v>
      </c>
      <c r="F42" s="107" t="s">
        <v>35</v>
      </c>
      <c r="G42" s="107" t="s">
        <v>34</v>
      </c>
      <c r="H42" s="108"/>
      <c r="I42" s="109">
        <v>171100</v>
      </c>
      <c r="J42" s="107" t="s">
        <v>31</v>
      </c>
      <c r="K42" s="110" t="s">
        <v>12</v>
      </c>
      <c r="L42" s="110" t="s">
        <v>52</v>
      </c>
      <c r="M42" s="55" t="s">
        <v>83</v>
      </c>
      <c r="N42" s="105" t="s">
        <v>82</v>
      </c>
    </row>
    <row r="43" spans="1:14" s="9" customFormat="1" ht="20.25" customHeight="1" outlineLevel="1" x14ac:dyDescent="0.2">
      <c r="A43" s="343" t="s">
        <v>92</v>
      </c>
      <c r="B43" s="344"/>
      <c r="C43" s="344"/>
      <c r="D43" s="344"/>
      <c r="E43" s="344"/>
      <c r="F43" s="344"/>
      <c r="G43" s="344"/>
      <c r="H43" s="82" t="s">
        <v>13</v>
      </c>
      <c r="I43" s="27">
        <f>SUM(I32:I42)</f>
        <v>1796361.4</v>
      </c>
      <c r="J43" s="27"/>
      <c r="K43" s="41"/>
      <c r="L43" s="41"/>
      <c r="M43" s="42"/>
      <c r="N43" s="42"/>
    </row>
    <row r="44" spans="1:14" s="9" customFormat="1" ht="65.25" customHeight="1" outlineLevel="1" x14ac:dyDescent="0.2">
      <c r="A44" s="239">
        <v>226</v>
      </c>
      <c r="B44" s="240" t="s">
        <v>180</v>
      </c>
      <c r="C44" s="61" t="s">
        <v>179</v>
      </c>
      <c r="D44" s="199"/>
      <c r="E44" s="61" t="s">
        <v>178</v>
      </c>
      <c r="F44" s="197" t="s">
        <v>35</v>
      </c>
      <c r="G44" s="238" t="s">
        <v>9</v>
      </c>
      <c r="H44" s="241">
        <v>53</v>
      </c>
      <c r="I44" s="237">
        <v>134700</v>
      </c>
      <c r="J44" s="238" t="s">
        <v>31</v>
      </c>
      <c r="K44" s="242" t="s">
        <v>18</v>
      </c>
      <c r="L44" s="242" t="s">
        <v>18</v>
      </c>
      <c r="M44" s="234" t="s">
        <v>177</v>
      </c>
      <c r="N44" s="61" t="s">
        <v>255</v>
      </c>
    </row>
    <row r="45" spans="1:14" s="9" customFormat="1" ht="50.25" customHeight="1" outlineLevel="1" x14ac:dyDescent="0.2">
      <c r="A45" s="90">
        <v>226</v>
      </c>
      <c r="B45" s="203" t="s">
        <v>180</v>
      </c>
      <c r="C45" s="22" t="s">
        <v>179</v>
      </c>
      <c r="D45" s="78"/>
      <c r="E45" s="22" t="s">
        <v>206</v>
      </c>
      <c r="F45" s="236" t="s">
        <v>35</v>
      </c>
      <c r="G45" s="236" t="s">
        <v>9</v>
      </c>
      <c r="H45" s="91">
        <v>250</v>
      </c>
      <c r="I45" s="92">
        <v>100000</v>
      </c>
      <c r="J45" s="236" t="s">
        <v>31</v>
      </c>
      <c r="K45" s="203" t="s">
        <v>113</v>
      </c>
      <c r="L45" s="203" t="s">
        <v>113</v>
      </c>
      <c r="M45" s="236" t="s">
        <v>177</v>
      </c>
      <c r="N45" s="22" t="s">
        <v>255</v>
      </c>
    </row>
    <row r="46" spans="1:14" s="9" customFormat="1" ht="36.75" customHeight="1" outlineLevel="1" x14ac:dyDescent="0.2">
      <c r="A46" s="200">
        <v>340</v>
      </c>
      <c r="B46" s="201" t="s">
        <v>74</v>
      </c>
      <c r="C46" s="201" t="s">
        <v>73</v>
      </c>
      <c r="D46" s="235"/>
      <c r="E46" s="243" t="s">
        <v>43</v>
      </c>
      <c r="F46" s="238" t="s">
        <v>35</v>
      </c>
      <c r="G46" s="248" t="s">
        <v>34</v>
      </c>
      <c r="H46" s="249"/>
      <c r="I46" s="247">
        <v>150000</v>
      </c>
      <c r="J46" s="248" t="s">
        <v>31</v>
      </c>
      <c r="K46" s="242" t="s">
        <v>18</v>
      </c>
      <c r="L46" s="242" t="s">
        <v>18</v>
      </c>
      <c r="M46" s="244" t="s">
        <v>133</v>
      </c>
      <c r="N46" s="261" t="s">
        <v>255</v>
      </c>
    </row>
    <row r="47" spans="1:14" s="9" customFormat="1" ht="21" customHeight="1" outlineLevel="1" x14ac:dyDescent="0.2">
      <c r="A47" s="387">
        <v>340</v>
      </c>
      <c r="B47" s="250" t="s">
        <v>114</v>
      </c>
      <c r="C47" s="114" t="s">
        <v>115</v>
      </c>
      <c r="D47" s="291"/>
      <c r="E47" s="114" t="s">
        <v>116</v>
      </c>
      <c r="F47" s="340" t="s">
        <v>35</v>
      </c>
      <c r="G47" s="246" t="s">
        <v>9</v>
      </c>
      <c r="H47" s="245">
        <v>360</v>
      </c>
      <c r="I47" s="388">
        <v>135000</v>
      </c>
      <c r="J47" s="340" t="s">
        <v>31</v>
      </c>
      <c r="K47" s="384" t="s">
        <v>18</v>
      </c>
      <c r="L47" s="384" t="s">
        <v>18</v>
      </c>
      <c r="M47" s="340" t="s">
        <v>133</v>
      </c>
      <c r="N47" s="340" t="s">
        <v>255</v>
      </c>
    </row>
    <row r="48" spans="1:14" s="9" customFormat="1" ht="22.5" customHeight="1" outlineLevel="1" x14ac:dyDescent="0.2">
      <c r="A48" s="387"/>
      <c r="B48" s="250" t="s">
        <v>117</v>
      </c>
      <c r="C48" s="114" t="s">
        <v>118</v>
      </c>
      <c r="D48" s="333"/>
      <c r="E48" s="114" t="s">
        <v>119</v>
      </c>
      <c r="F48" s="340"/>
      <c r="G48" s="246" t="s">
        <v>164</v>
      </c>
      <c r="H48" s="245">
        <v>600</v>
      </c>
      <c r="I48" s="388"/>
      <c r="J48" s="340"/>
      <c r="K48" s="384"/>
      <c r="L48" s="384"/>
      <c r="M48" s="340"/>
      <c r="N48" s="340"/>
    </row>
    <row r="49" spans="1:14" s="9" customFormat="1" ht="18.75" customHeight="1" outlineLevel="1" x14ac:dyDescent="0.2">
      <c r="A49" s="387"/>
      <c r="B49" s="210" t="s">
        <v>149</v>
      </c>
      <c r="C49" s="25" t="s">
        <v>145</v>
      </c>
      <c r="D49" s="333"/>
      <c r="E49" s="173" t="s">
        <v>146</v>
      </c>
      <c r="F49" s="340"/>
      <c r="G49" s="246" t="s">
        <v>9</v>
      </c>
      <c r="H49" s="245">
        <v>1</v>
      </c>
      <c r="I49" s="388"/>
      <c r="J49" s="340"/>
      <c r="K49" s="384"/>
      <c r="L49" s="384"/>
      <c r="M49" s="340"/>
      <c r="N49" s="340"/>
    </row>
    <row r="50" spans="1:14" s="9" customFormat="1" ht="21.75" customHeight="1" outlineLevel="1" x14ac:dyDescent="0.2">
      <c r="A50" s="387"/>
      <c r="B50" s="250" t="s">
        <v>121</v>
      </c>
      <c r="C50" s="114" t="s">
        <v>121</v>
      </c>
      <c r="D50" s="333"/>
      <c r="E50" s="114" t="s">
        <v>136</v>
      </c>
      <c r="F50" s="340"/>
      <c r="G50" s="246" t="s">
        <v>9</v>
      </c>
      <c r="H50" s="245">
        <v>60</v>
      </c>
      <c r="I50" s="388"/>
      <c r="J50" s="340"/>
      <c r="K50" s="384"/>
      <c r="L50" s="384"/>
      <c r="M50" s="340"/>
      <c r="N50" s="340"/>
    </row>
    <row r="51" spans="1:14" s="9" customFormat="1" ht="66.75" customHeight="1" outlineLevel="1" x14ac:dyDescent="0.2">
      <c r="A51" s="387"/>
      <c r="B51" s="210"/>
      <c r="C51" s="25" t="s">
        <v>147</v>
      </c>
      <c r="D51" s="292"/>
      <c r="E51" s="173" t="s">
        <v>150</v>
      </c>
      <c r="F51" s="340"/>
      <c r="G51" s="246" t="s">
        <v>9</v>
      </c>
      <c r="H51" s="245">
        <v>10</v>
      </c>
      <c r="I51" s="388"/>
      <c r="J51" s="340"/>
      <c r="K51" s="384"/>
      <c r="L51" s="384"/>
      <c r="M51" s="340"/>
      <c r="N51" s="340"/>
    </row>
    <row r="52" spans="1:14" s="9" customFormat="1" ht="15" customHeight="1" outlineLevel="1" x14ac:dyDescent="0.2">
      <c r="A52" s="391">
        <v>340</v>
      </c>
      <c r="B52" s="265" t="s">
        <v>200</v>
      </c>
      <c r="C52" s="261" t="s">
        <v>202</v>
      </c>
      <c r="D52" s="399"/>
      <c r="E52" s="266" t="s">
        <v>215</v>
      </c>
      <c r="F52" s="252" t="s">
        <v>9</v>
      </c>
      <c r="G52" s="267">
        <v>10</v>
      </c>
      <c r="H52" s="268">
        <v>12</v>
      </c>
      <c r="I52" s="395">
        <v>455000</v>
      </c>
      <c r="J52" s="291" t="s">
        <v>31</v>
      </c>
      <c r="K52" s="379" t="s">
        <v>56</v>
      </c>
      <c r="L52" s="379" t="s">
        <v>18</v>
      </c>
      <c r="M52" s="291" t="s">
        <v>250</v>
      </c>
      <c r="N52" s="340" t="s">
        <v>255</v>
      </c>
    </row>
    <row r="53" spans="1:14" s="9" customFormat="1" ht="15" customHeight="1" outlineLevel="1" x14ac:dyDescent="0.2">
      <c r="A53" s="392"/>
      <c r="B53" s="269" t="s">
        <v>200</v>
      </c>
      <c r="C53" s="61" t="s">
        <v>201</v>
      </c>
      <c r="D53" s="400"/>
      <c r="E53" s="263" t="s">
        <v>216</v>
      </c>
      <c r="F53" s="78" t="s">
        <v>9</v>
      </c>
      <c r="G53" s="262">
        <v>10</v>
      </c>
      <c r="H53" s="270">
        <v>15</v>
      </c>
      <c r="I53" s="395"/>
      <c r="J53" s="333"/>
      <c r="K53" s="394"/>
      <c r="L53" s="394"/>
      <c r="M53" s="333"/>
      <c r="N53" s="340"/>
    </row>
    <row r="54" spans="1:14" s="9" customFormat="1" ht="15" customHeight="1" outlineLevel="1" x14ac:dyDescent="0.2">
      <c r="A54" s="392"/>
      <c r="B54" s="269" t="s">
        <v>200</v>
      </c>
      <c r="C54" s="61" t="s">
        <v>201</v>
      </c>
      <c r="D54" s="400"/>
      <c r="E54" s="263" t="s">
        <v>217</v>
      </c>
      <c r="F54" s="78" t="s">
        <v>9</v>
      </c>
      <c r="G54" s="262">
        <v>6</v>
      </c>
      <c r="H54" s="270">
        <v>15</v>
      </c>
      <c r="I54" s="395"/>
      <c r="J54" s="333"/>
      <c r="K54" s="394"/>
      <c r="L54" s="394"/>
      <c r="M54" s="333"/>
      <c r="N54" s="340"/>
    </row>
    <row r="55" spans="1:14" s="9" customFormat="1" ht="15" customHeight="1" outlineLevel="1" x14ac:dyDescent="0.2">
      <c r="A55" s="392"/>
      <c r="B55" s="265" t="s">
        <v>200</v>
      </c>
      <c r="C55" s="261" t="s">
        <v>202</v>
      </c>
      <c r="D55" s="400"/>
      <c r="E55" s="263" t="s">
        <v>218</v>
      </c>
      <c r="F55" s="78" t="s">
        <v>9</v>
      </c>
      <c r="G55" s="262">
        <v>6</v>
      </c>
      <c r="H55" s="270">
        <v>15</v>
      </c>
      <c r="I55" s="395"/>
      <c r="J55" s="333"/>
      <c r="K55" s="394"/>
      <c r="L55" s="394"/>
      <c r="M55" s="333"/>
      <c r="N55" s="340"/>
    </row>
    <row r="56" spans="1:14" s="9" customFormat="1" ht="25.5" outlineLevel="1" x14ac:dyDescent="0.2">
      <c r="A56" s="392"/>
      <c r="B56" s="269" t="s">
        <v>124</v>
      </c>
      <c r="C56" s="61" t="s">
        <v>125</v>
      </c>
      <c r="D56" s="400"/>
      <c r="E56" s="263" t="s">
        <v>219</v>
      </c>
      <c r="F56" s="78" t="s">
        <v>131</v>
      </c>
      <c r="G56" s="204">
        <v>64</v>
      </c>
      <c r="H56" s="270">
        <v>18</v>
      </c>
      <c r="I56" s="395"/>
      <c r="J56" s="333"/>
      <c r="K56" s="394"/>
      <c r="L56" s="394"/>
      <c r="M56" s="333"/>
      <c r="N56" s="340"/>
    </row>
    <row r="57" spans="1:14" s="9" customFormat="1" ht="25.5" outlineLevel="1" x14ac:dyDescent="0.2">
      <c r="A57" s="392"/>
      <c r="B57" s="269" t="s">
        <v>159</v>
      </c>
      <c r="C57" s="61" t="s">
        <v>198</v>
      </c>
      <c r="D57" s="400"/>
      <c r="E57" s="263" t="s">
        <v>220</v>
      </c>
      <c r="F57" s="78" t="s">
        <v>9</v>
      </c>
      <c r="G57" s="262">
        <v>8</v>
      </c>
      <c r="H57" s="270">
        <v>20</v>
      </c>
      <c r="I57" s="395"/>
      <c r="J57" s="333"/>
      <c r="K57" s="394"/>
      <c r="L57" s="394"/>
      <c r="M57" s="333"/>
      <c r="N57" s="340"/>
    </row>
    <row r="58" spans="1:14" s="9" customFormat="1" ht="15" customHeight="1" outlineLevel="1" x14ac:dyDescent="0.2">
      <c r="A58" s="392"/>
      <c r="B58" s="269" t="s">
        <v>200</v>
      </c>
      <c r="C58" s="61" t="s">
        <v>248</v>
      </c>
      <c r="D58" s="400"/>
      <c r="E58" s="271" t="s">
        <v>221</v>
      </c>
      <c r="F58" s="78" t="s">
        <v>9</v>
      </c>
      <c r="G58" s="272">
        <v>6</v>
      </c>
      <c r="H58" s="270">
        <v>25</v>
      </c>
      <c r="I58" s="395"/>
      <c r="J58" s="333"/>
      <c r="K58" s="394"/>
      <c r="L58" s="394"/>
      <c r="M58" s="333"/>
      <c r="N58" s="340"/>
    </row>
    <row r="59" spans="1:14" s="9" customFormat="1" ht="15" customHeight="1" outlineLevel="1" x14ac:dyDescent="0.2">
      <c r="A59" s="392"/>
      <c r="B59" s="269" t="s">
        <v>200</v>
      </c>
      <c r="C59" s="61" t="s">
        <v>199</v>
      </c>
      <c r="D59" s="400"/>
      <c r="E59" s="273" t="s">
        <v>222</v>
      </c>
      <c r="F59" s="78" t="s">
        <v>9</v>
      </c>
      <c r="G59" s="274">
        <v>10</v>
      </c>
      <c r="H59" s="275">
        <v>25</v>
      </c>
      <c r="I59" s="395"/>
      <c r="J59" s="333"/>
      <c r="K59" s="394"/>
      <c r="L59" s="394"/>
      <c r="M59" s="333"/>
      <c r="N59" s="340"/>
    </row>
    <row r="60" spans="1:14" s="9" customFormat="1" ht="15" customHeight="1" outlineLevel="1" x14ac:dyDescent="0.2">
      <c r="A60" s="392"/>
      <c r="B60" s="269" t="s">
        <v>200</v>
      </c>
      <c r="C60" s="61" t="s">
        <v>199</v>
      </c>
      <c r="D60" s="400"/>
      <c r="E60" s="263" t="s">
        <v>223</v>
      </c>
      <c r="F60" s="78" t="s">
        <v>9</v>
      </c>
      <c r="G60" s="274">
        <v>40</v>
      </c>
      <c r="H60" s="275">
        <v>28</v>
      </c>
      <c r="I60" s="395"/>
      <c r="J60" s="333"/>
      <c r="K60" s="394"/>
      <c r="L60" s="394"/>
      <c r="M60" s="333"/>
      <c r="N60" s="340"/>
    </row>
    <row r="61" spans="1:14" s="9" customFormat="1" ht="15" customHeight="1" outlineLevel="1" x14ac:dyDescent="0.2">
      <c r="A61" s="392"/>
      <c r="B61" s="269" t="s">
        <v>200</v>
      </c>
      <c r="C61" s="61" t="s">
        <v>248</v>
      </c>
      <c r="D61" s="400"/>
      <c r="E61" s="263" t="s">
        <v>224</v>
      </c>
      <c r="F61" s="78" t="s">
        <v>9</v>
      </c>
      <c r="G61" s="272">
        <v>20</v>
      </c>
      <c r="H61" s="270">
        <v>40</v>
      </c>
      <c r="I61" s="395"/>
      <c r="J61" s="333"/>
      <c r="K61" s="394"/>
      <c r="L61" s="394"/>
      <c r="M61" s="333"/>
      <c r="N61" s="340"/>
    </row>
    <row r="62" spans="1:14" s="9" customFormat="1" ht="15" customHeight="1" outlineLevel="1" x14ac:dyDescent="0.2">
      <c r="A62" s="392"/>
      <c r="B62" s="269" t="s">
        <v>200</v>
      </c>
      <c r="C62" s="61" t="s">
        <v>199</v>
      </c>
      <c r="D62" s="400"/>
      <c r="E62" s="263" t="s">
        <v>225</v>
      </c>
      <c r="F62" s="78" t="s">
        <v>9</v>
      </c>
      <c r="G62" s="274">
        <v>6</v>
      </c>
      <c r="H62" s="275">
        <v>41</v>
      </c>
      <c r="I62" s="395"/>
      <c r="J62" s="333"/>
      <c r="K62" s="394"/>
      <c r="L62" s="394"/>
      <c r="M62" s="333"/>
      <c r="N62" s="340"/>
    </row>
    <row r="63" spans="1:14" s="9" customFormat="1" ht="38.25" outlineLevel="1" x14ac:dyDescent="0.2">
      <c r="A63" s="392"/>
      <c r="B63" s="269" t="s">
        <v>197</v>
      </c>
      <c r="C63" s="61" t="s">
        <v>196</v>
      </c>
      <c r="D63" s="400"/>
      <c r="E63" s="263" t="s">
        <v>226</v>
      </c>
      <c r="F63" s="78" t="s">
        <v>9</v>
      </c>
      <c r="G63" s="272">
        <v>6</v>
      </c>
      <c r="H63" s="275">
        <v>78</v>
      </c>
      <c r="I63" s="395"/>
      <c r="J63" s="333"/>
      <c r="K63" s="394"/>
      <c r="L63" s="394"/>
      <c r="M63" s="333"/>
      <c r="N63" s="340"/>
    </row>
    <row r="64" spans="1:14" s="9" customFormat="1" ht="15" customHeight="1" outlineLevel="1" x14ac:dyDescent="0.2">
      <c r="A64" s="392"/>
      <c r="B64" s="269" t="s">
        <v>200</v>
      </c>
      <c r="C64" s="61" t="s">
        <v>199</v>
      </c>
      <c r="D64" s="400"/>
      <c r="E64" s="263" t="s">
        <v>227</v>
      </c>
      <c r="F64" s="78" t="s">
        <v>9</v>
      </c>
      <c r="G64" s="274">
        <v>10</v>
      </c>
      <c r="H64" s="275">
        <v>78</v>
      </c>
      <c r="I64" s="395"/>
      <c r="J64" s="333"/>
      <c r="K64" s="394"/>
      <c r="L64" s="394"/>
      <c r="M64" s="333"/>
      <c r="N64" s="340"/>
    </row>
    <row r="65" spans="1:14" s="9" customFormat="1" ht="15" customHeight="1" outlineLevel="1" x14ac:dyDescent="0.2">
      <c r="A65" s="392"/>
      <c r="B65" s="269" t="s">
        <v>200</v>
      </c>
      <c r="C65" s="61" t="s">
        <v>199</v>
      </c>
      <c r="D65" s="400"/>
      <c r="E65" s="263" t="s">
        <v>228</v>
      </c>
      <c r="F65" s="78" t="s">
        <v>9</v>
      </c>
      <c r="G65" s="274">
        <v>20</v>
      </c>
      <c r="H65" s="275">
        <v>79</v>
      </c>
      <c r="I65" s="395"/>
      <c r="J65" s="333"/>
      <c r="K65" s="394"/>
      <c r="L65" s="394"/>
      <c r="M65" s="333"/>
      <c r="N65" s="340"/>
    </row>
    <row r="66" spans="1:14" s="9" customFormat="1" ht="15" customHeight="1" outlineLevel="1" x14ac:dyDescent="0.2">
      <c r="A66" s="392"/>
      <c r="B66" s="269" t="s">
        <v>200</v>
      </c>
      <c r="C66" s="61" t="s">
        <v>199</v>
      </c>
      <c r="D66" s="400"/>
      <c r="E66" s="263" t="s">
        <v>229</v>
      </c>
      <c r="F66" s="78" t="s">
        <v>9</v>
      </c>
      <c r="G66" s="274">
        <v>10</v>
      </c>
      <c r="H66" s="275">
        <v>87</v>
      </c>
      <c r="I66" s="395"/>
      <c r="J66" s="333"/>
      <c r="K66" s="394"/>
      <c r="L66" s="394"/>
      <c r="M66" s="333"/>
      <c r="N66" s="340"/>
    </row>
    <row r="67" spans="1:14" s="9" customFormat="1" ht="15" customHeight="1" outlineLevel="1" x14ac:dyDescent="0.2">
      <c r="A67" s="392"/>
      <c r="B67" s="269" t="s">
        <v>200</v>
      </c>
      <c r="C67" s="61" t="s">
        <v>199</v>
      </c>
      <c r="D67" s="400"/>
      <c r="E67" s="263" t="s">
        <v>230</v>
      </c>
      <c r="F67" s="78" t="s">
        <v>9</v>
      </c>
      <c r="G67" s="274">
        <v>10</v>
      </c>
      <c r="H67" s="275">
        <v>90</v>
      </c>
      <c r="I67" s="395"/>
      <c r="J67" s="333"/>
      <c r="K67" s="394"/>
      <c r="L67" s="394"/>
      <c r="M67" s="333"/>
      <c r="N67" s="340"/>
    </row>
    <row r="68" spans="1:14" s="9" customFormat="1" ht="25.5" outlineLevel="1" x14ac:dyDescent="0.2">
      <c r="A68" s="392"/>
      <c r="B68" s="269" t="s">
        <v>200</v>
      </c>
      <c r="C68" s="61" t="s">
        <v>199</v>
      </c>
      <c r="D68" s="400"/>
      <c r="E68" s="263" t="s">
        <v>231</v>
      </c>
      <c r="F68" s="78" t="s">
        <v>9</v>
      </c>
      <c r="G68" s="274">
        <v>30</v>
      </c>
      <c r="H68" s="275">
        <v>96</v>
      </c>
      <c r="I68" s="395"/>
      <c r="J68" s="333"/>
      <c r="K68" s="394"/>
      <c r="L68" s="394"/>
      <c r="M68" s="333"/>
      <c r="N68" s="340"/>
    </row>
    <row r="69" spans="1:14" s="9" customFormat="1" ht="25.5" outlineLevel="1" x14ac:dyDescent="0.2">
      <c r="A69" s="392"/>
      <c r="B69" s="269" t="s">
        <v>197</v>
      </c>
      <c r="C69" s="61" t="s">
        <v>196</v>
      </c>
      <c r="D69" s="400"/>
      <c r="E69" s="263" t="s">
        <v>232</v>
      </c>
      <c r="F69" s="78" t="s">
        <v>9</v>
      </c>
      <c r="G69" s="272">
        <v>10</v>
      </c>
      <c r="H69" s="275">
        <v>110</v>
      </c>
      <c r="I69" s="395"/>
      <c r="J69" s="333"/>
      <c r="K69" s="394"/>
      <c r="L69" s="394"/>
      <c r="M69" s="333"/>
      <c r="N69" s="340"/>
    </row>
    <row r="70" spans="1:14" s="9" customFormat="1" ht="25.5" outlineLevel="1" x14ac:dyDescent="0.2">
      <c r="A70" s="392"/>
      <c r="B70" s="269" t="s">
        <v>159</v>
      </c>
      <c r="C70" s="61" t="s">
        <v>160</v>
      </c>
      <c r="D70" s="400"/>
      <c r="E70" s="263" t="s">
        <v>233</v>
      </c>
      <c r="F70" s="78" t="s">
        <v>9</v>
      </c>
      <c r="G70" s="264">
        <v>30</v>
      </c>
      <c r="H70" s="275">
        <v>128</v>
      </c>
      <c r="I70" s="395"/>
      <c r="J70" s="333"/>
      <c r="K70" s="394"/>
      <c r="L70" s="394"/>
      <c r="M70" s="333"/>
      <c r="N70" s="340"/>
    </row>
    <row r="71" spans="1:14" s="9" customFormat="1" ht="25.5" outlineLevel="1" x14ac:dyDescent="0.2">
      <c r="A71" s="392"/>
      <c r="B71" s="269" t="s">
        <v>197</v>
      </c>
      <c r="C71" s="61" t="s">
        <v>196</v>
      </c>
      <c r="D71" s="400"/>
      <c r="E71" s="263" t="s">
        <v>234</v>
      </c>
      <c r="F71" s="78" t="s">
        <v>9</v>
      </c>
      <c r="G71" s="276">
        <v>10</v>
      </c>
      <c r="H71" s="275">
        <v>136</v>
      </c>
      <c r="I71" s="395"/>
      <c r="J71" s="333"/>
      <c r="K71" s="394"/>
      <c r="L71" s="394"/>
      <c r="M71" s="333"/>
      <c r="N71" s="340"/>
    </row>
    <row r="72" spans="1:14" s="9" customFormat="1" ht="25.5" outlineLevel="1" x14ac:dyDescent="0.2">
      <c r="A72" s="392"/>
      <c r="B72" s="269" t="s">
        <v>159</v>
      </c>
      <c r="C72" s="61" t="s">
        <v>160</v>
      </c>
      <c r="D72" s="400"/>
      <c r="E72" s="263" t="s">
        <v>235</v>
      </c>
      <c r="F72" s="251" t="s">
        <v>9</v>
      </c>
      <c r="G72" s="264">
        <v>20</v>
      </c>
      <c r="H72" s="275">
        <v>136</v>
      </c>
      <c r="I72" s="395"/>
      <c r="J72" s="333"/>
      <c r="K72" s="394"/>
      <c r="L72" s="394"/>
      <c r="M72" s="333"/>
      <c r="N72" s="340"/>
    </row>
    <row r="73" spans="1:14" s="9" customFormat="1" ht="25.5" outlineLevel="1" x14ac:dyDescent="0.2">
      <c r="A73" s="392"/>
      <c r="B73" s="269" t="s">
        <v>161</v>
      </c>
      <c r="C73" s="61" t="s">
        <v>186</v>
      </c>
      <c r="D73" s="400"/>
      <c r="E73" s="263" t="s">
        <v>236</v>
      </c>
      <c r="F73" s="251" t="s">
        <v>131</v>
      </c>
      <c r="G73" s="260">
        <v>5</v>
      </c>
      <c r="H73" s="270">
        <v>141</v>
      </c>
      <c r="I73" s="395"/>
      <c r="J73" s="333"/>
      <c r="K73" s="394"/>
      <c r="L73" s="394"/>
      <c r="M73" s="333"/>
      <c r="N73" s="340"/>
    </row>
    <row r="74" spans="1:14" s="9" customFormat="1" ht="25.5" outlineLevel="1" x14ac:dyDescent="0.2">
      <c r="A74" s="392"/>
      <c r="B74" s="269" t="s">
        <v>159</v>
      </c>
      <c r="C74" s="61" t="s">
        <v>160</v>
      </c>
      <c r="D74" s="400"/>
      <c r="E74" s="263" t="s">
        <v>237</v>
      </c>
      <c r="F74" s="251" t="s">
        <v>9</v>
      </c>
      <c r="G74" s="264">
        <v>16</v>
      </c>
      <c r="H74" s="275">
        <v>189</v>
      </c>
      <c r="I74" s="395"/>
      <c r="J74" s="333"/>
      <c r="K74" s="394"/>
      <c r="L74" s="394"/>
      <c r="M74" s="333"/>
      <c r="N74" s="340"/>
    </row>
    <row r="75" spans="1:14" s="9" customFormat="1" ht="38.25" outlineLevel="1" x14ac:dyDescent="0.2">
      <c r="A75" s="392"/>
      <c r="B75" s="269" t="s">
        <v>159</v>
      </c>
      <c r="C75" s="61" t="s">
        <v>160</v>
      </c>
      <c r="D75" s="400"/>
      <c r="E75" s="263" t="s">
        <v>238</v>
      </c>
      <c r="F75" s="251" t="s">
        <v>131</v>
      </c>
      <c r="G75" s="260">
        <v>48</v>
      </c>
      <c r="H75" s="270">
        <v>215</v>
      </c>
      <c r="I75" s="395"/>
      <c r="J75" s="333"/>
      <c r="K75" s="394"/>
      <c r="L75" s="394"/>
      <c r="M75" s="333"/>
      <c r="N75" s="340"/>
    </row>
    <row r="76" spans="1:14" s="9" customFormat="1" ht="25.5" outlineLevel="1" x14ac:dyDescent="0.2">
      <c r="A76" s="392"/>
      <c r="B76" s="269" t="s">
        <v>161</v>
      </c>
      <c r="C76" s="61" t="s">
        <v>186</v>
      </c>
      <c r="D76" s="400"/>
      <c r="E76" s="263" t="s">
        <v>239</v>
      </c>
      <c r="F76" s="251" t="s">
        <v>131</v>
      </c>
      <c r="G76" s="260">
        <v>3</v>
      </c>
      <c r="H76" s="270">
        <v>259</v>
      </c>
      <c r="I76" s="395"/>
      <c r="J76" s="333"/>
      <c r="K76" s="394"/>
      <c r="L76" s="394"/>
      <c r="M76" s="333"/>
      <c r="N76" s="340"/>
    </row>
    <row r="77" spans="1:14" s="9" customFormat="1" ht="38.25" outlineLevel="1" x14ac:dyDescent="0.2">
      <c r="A77" s="392"/>
      <c r="B77" s="269" t="s">
        <v>124</v>
      </c>
      <c r="C77" s="61" t="s">
        <v>125</v>
      </c>
      <c r="D77" s="400"/>
      <c r="E77" s="263" t="s">
        <v>240</v>
      </c>
      <c r="F77" s="251" t="s">
        <v>9</v>
      </c>
      <c r="G77" s="277">
        <v>72</v>
      </c>
      <c r="H77" s="278">
        <v>260</v>
      </c>
      <c r="I77" s="395"/>
      <c r="J77" s="333"/>
      <c r="K77" s="394"/>
      <c r="L77" s="394"/>
      <c r="M77" s="333"/>
      <c r="N77" s="340"/>
    </row>
    <row r="78" spans="1:14" s="9" customFormat="1" ht="38.25" outlineLevel="1" x14ac:dyDescent="0.2">
      <c r="A78" s="392"/>
      <c r="B78" s="269" t="s">
        <v>158</v>
      </c>
      <c r="C78" s="61" t="s">
        <v>249</v>
      </c>
      <c r="D78" s="400"/>
      <c r="E78" s="279" t="s">
        <v>241</v>
      </c>
      <c r="F78" s="78" t="s">
        <v>131</v>
      </c>
      <c r="G78" s="204">
        <v>20</v>
      </c>
      <c r="H78" s="270">
        <v>270</v>
      </c>
      <c r="I78" s="395"/>
      <c r="J78" s="333"/>
      <c r="K78" s="394"/>
      <c r="L78" s="394"/>
      <c r="M78" s="333"/>
      <c r="N78" s="340"/>
    </row>
    <row r="79" spans="1:14" s="9" customFormat="1" ht="25.5" outlineLevel="1" x14ac:dyDescent="0.2">
      <c r="A79" s="392"/>
      <c r="B79" s="269" t="s">
        <v>159</v>
      </c>
      <c r="C79" s="61" t="s">
        <v>160</v>
      </c>
      <c r="D79" s="400"/>
      <c r="E79" s="273" t="s">
        <v>242</v>
      </c>
      <c r="F79" s="78" t="s">
        <v>131</v>
      </c>
      <c r="G79" s="204">
        <v>42</v>
      </c>
      <c r="H79" s="270">
        <v>330.2</v>
      </c>
      <c r="I79" s="395"/>
      <c r="J79" s="333"/>
      <c r="K79" s="394"/>
      <c r="L79" s="394"/>
      <c r="M79" s="333"/>
      <c r="N79" s="340"/>
    </row>
    <row r="80" spans="1:14" s="9" customFormat="1" ht="25.5" outlineLevel="1" x14ac:dyDescent="0.2">
      <c r="A80" s="392"/>
      <c r="B80" s="269" t="s">
        <v>159</v>
      </c>
      <c r="C80" s="61" t="s">
        <v>141</v>
      </c>
      <c r="D80" s="400"/>
      <c r="E80" s="273" t="s">
        <v>243</v>
      </c>
      <c r="F80" s="78" t="s">
        <v>131</v>
      </c>
      <c r="G80" s="204">
        <v>42</v>
      </c>
      <c r="H80" s="270">
        <v>377.37</v>
      </c>
      <c r="I80" s="395"/>
      <c r="J80" s="333"/>
      <c r="K80" s="394"/>
      <c r="L80" s="394"/>
      <c r="M80" s="333"/>
      <c r="N80" s="340"/>
    </row>
    <row r="81" spans="1:14" s="9" customFormat="1" ht="38.25" outlineLevel="1" x14ac:dyDescent="0.2">
      <c r="A81" s="392"/>
      <c r="B81" s="269" t="s">
        <v>158</v>
      </c>
      <c r="C81" s="61" t="s">
        <v>249</v>
      </c>
      <c r="D81" s="400"/>
      <c r="E81" s="263" t="s">
        <v>244</v>
      </c>
      <c r="F81" s="280" t="s">
        <v>9</v>
      </c>
      <c r="G81" s="204">
        <v>432</v>
      </c>
      <c r="H81" s="270">
        <v>550</v>
      </c>
      <c r="I81" s="395"/>
      <c r="J81" s="333"/>
      <c r="K81" s="394"/>
      <c r="L81" s="394"/>
      <c r="M81" s="333"/>
      <c r="N81" s="340"/>
    </row>
    <row r="82" spans="1:14" s="9" customFormat="1" ht="15" customHeight="1" outlineLevel="1" x14ac:dyDescent="0.2">
      <c r="A82" s="392"/>
      <c r="B82" s="269" t="s">
        <v>158</v>
      </c>
      <c r="C82" s="61" t="s">
        <v>140</v>
      </c>
      <c r="D82" s="400"/>
      <c r="E82" s="281" t="s">
        <v>245</v>
      </c>
      <c r="F82" s="280" t="s">
        <v>9</v>
      </c>
      <c r="G82" s="262">
        <v>36</v>
      </c>
      <c r="H82" s="270">
        <v>2883.23</v>
      </c>
      <c r="I82" s="395"/>
      <c r="J82" s="333"/>
      <c r="K82" s="394"/>
      <c r="L82" s="394"/>
      <c r="M82" s="333"/>
      <c r="N82" s="340"/>
    </row>
    <row r="83" spans="1:14" s="9" customFormat="1" ht="15" customHeight="1" outlineLevel="1" x14ac:dyDescent="0.2">
      <c r="A83" s="392"/>
      <c r="B83" s="269" t="s">
        <v>158</v>
      </c>
      <c r="C83" s="61" t="s">
        <v>157</v>
      </c>
      <c r="D83" s="400"/>
      <c r="E83" s="282" t="s">
        <v>246</v>
      </c>
      <c r="F83" s="283" t="s">
        <v>9</v>
      </c>
      <c r="G83" s="284">
        <v>1</v>
      </c>
      <c r="H83" s="285">
        <v>11360</v>
      </c>
      <c r="I83" s="395"/>
      <c r="J83" s="333"/>
      <c r="K83" s="394"/>
      <c r="L83" s="394"/>
      <c r="M83" s="333"/>
      <c r="N83" s="340"/>
    </row>
    <row r="84" spans="1:14" s="9" customFormat="1" ht="33.75" customHeight="1" outlineLevel="1" x14ac:dyDescent="0.2">
      <c r="A84" s="393"/>
      <c r="B84" s="203" t="s">
        <v>159</v>
      </c>
      <c r="C84" s="22" t="s">
        <v>152</v>
      </c>
      <c r="D84" s="401"/>
      <c r="E84" s="286" t="s">
        <v>247</v>
      </c>
      <c r="F84" s="78" t="s">
        <v>9</v>
      </c>
      <c r="G84" s="287">
        <v>1</v>
      </c>
      <c r="H84" s="288">
        <v>11592</v>
      </c>
      <c r="I84" s="395"/>
      <c r="J84" s="292"/>
      <c r="K84" s="380"/>
      <c r="L84" s="380"/>
      <c r="M84" s="292"/>
      <c r="N84" s="340"/>
    </row>
    <row r="85" spans="1:14" s="9" customFormat="1" ht="21" customHeight="1" outlineLevel="1" x14ac:dyDescent="0.2">
      <c r="A85" s="389">
        <v>340</v>
      </c>
      <c r="B85" s="182" t="s">
        <v>183</v>
      </c>
      <c r="C85" s="208" t="s">
        <v>182</v>
      </c>
      <c r="D85" s="399"/>
      <c r="E85" s="7" t="s">
        <v>191</v>
      </c>
      <c r="F85" s="399" t="s">
        <v>35</v>
      </c>
      <c r="G85" s="78" t="s">
        <v>164</v>
      </c>
      <c r="H85" s="262">
        <v>80</v>
      </c>
      <c r="I85" s="396">
        <v>105000</v>
      </c>
      <c r="J85" s="386" t="s">
        <v>31</v>
      </c>
      <c r="K85" s="385" t="s">
        <v>56</v>
      </c>
      <c r="L85" s="385" t="s">
        <v>18</v>
      </c>
      <c r="M85" s="386" t="s">
        <v>49</v>
      </c>
      <c r="N85" s="291" t="s">
        <v>255</v>
      </c>
    </row>
    <row r="86" spans="1:14" s="9" customFormat="1" ht="25.5" outlineLevel="1" x14ac:dyDescent="0.2">
      <c r="A86" s="390"/>
      <c r="B86" s="182" t="s">
        <v>194</v>
      </c>
      <c r="C86" s="208" t="s">
        <v>193</v>
      </c>
      <c r="D86" s="400"/>
      <c r="E86" s="7" t="s">
        <v>195</v>
      </c>
      <c r="F86" s="400"/>
      <c r="G86" s="78" t="s">
        <v>181</v>
      </c>
      <c r="H86" s="262">
        <v>30</v>
      </c>
      <c r="I86" s="397"/>
      <c r="J86" s="386"/>
      <c r="K86" s="385"/>
      <c r="L86" s="385"/>
      <c r="M86" s="386"/>
      <c r="N86" s="333"/>
    </row>
    <row r="87" spans="1:14" s="9" customFormat="1" ht="12.75" customHeight="1" outlineLevel="1" x14ac:dyDescent="0.2">
      <c r="A87" s="390"/>
      <c r="B87" s="182" t="s">
        <v>161</v>
      </c>
      <c r="C87" s="78" t="s">
        <v>192</v>
      </c>
      <c r="D87" s="400"/>
      <c r="E87" s="22" t="s">
        <v>251</v>
      </c>
      <c r="F87" s="400"/>
      <c r="G87" s="78" t="s">
        <v>164</v>
      </c>
      <c r="H87" s="262">
        <v>50</v>
      </c>
      <c r="I87" s="397"/>
      <c r="J87" s="386"/>
      <c r="K87" s="385"/>
      <c r="L87" s="385"/>
      <c r="M87" s="386"/>
      <c r="N87" s="333"/>
    </row>
    <row r="88" spans="1:14" s="9" customFormat="1" ht="25.5" outlineLevel="1" x14ac:dyDescent="0.2">
      <c r="A88" s="390"/>
      <c r="B88" s="203" t="s">
        <v>161</v>
      </c>
      <c r="C88" s="208" t="s">
        <v>151</v>
      </c>
      <c r="D88" s="400"/>
      <c r="E88" s="7" t="s">
        <v>207</v>
      </c>
      <c r="F88" s="400"/>
      <c r="G88" s="78" t="s">
        <v>208</v>
      </c>
      <c r="H88" s="262">
        <v>65</v>
      </c>
      <c r="I88" s="397"/>
      <c r="J88" s="386"/>
      <c r="K88" s="385"/>
      <c r="L88" s="385"/>
      <c r="M88" s="386"/>
      <c r="N88" s="333"/>
    </row>
    <row r="89" spans="1:14" s="9" customFormat="1" ht="25.5" outlineLevel="1" x14ac:dyDescent="0.2">
      <c r="A89" s="390"/>
      <c r="B89" s="203" t="s">
        <v>161</v>
      </c>
      <c r="C89" s="208" t="s">
        <v>151</v>
      </c>
      <c r="D89" s="400"/>
      <c r="E89" s="176" t="s">
        <v>209</v>
      </c>
      <c r="F89" s="400"/>
      <c r="G89" s="78" t="s">
        <v>208</v>
      </c>
      <c r="H89" s="204">
        <v>140</v>
      </c>
      <c r="I89" s="397"/>
      <c r="J89" s="386"/>
      <c r="K89" s="385"/>
      <c r="L89" s="385"/>
      <c r="M89" s="386"/>
      <c r="N89" s="333"/>
    </row>
    <row r="90" spans="1:14" s="9" customFormat="1" ht="25.5" outlineLevel="1" x14ac:dyDescent="0.2">
      <c r="A90" s="390"/>
      <c r="B90" s="203" t="s">
        <v>161</v>
      </c>
      <c r="C90" s="208" t="s">
        <v>151</v>
      </c>
      <c r="D90" s="400"/>
      <c r="E90" s="176" t="s">
        <v>210</v>
      </c>
      <c r="F90" s="400"/>
      <c r="G90" s="78" t="s">
        <v>208</v>
      </c>
      <c r="H90" s="204">
        <v>73</v>
      </c>
      <c r="I90" s="397"/>
      <c r="J90" s="386"/>
      <c r="K90" s="385"/>
      <c r="L90" s="385"/>
      <c r="M90" s="386"/>
      <c r="N90" s="333"/>
    </row>
    <row r="91" spans="1:14" s="9" customFormat="1" ht="25.5" outlineLevel="1" x14ac:dyDescent="0.2">
      <c r="A91" s="390"/>
      <c r="B91" s="203" t="s">
        <v>161</v>
      </c>
      <c r="C91" s="208" t="s">
        <v>151</v>
      </c>
      <c r="D91" s="400"/>
      <c r="E91" s="176" t="s">
        <v>211</v>
      </c>
      <c r="F91" s="400"/>
      <c r="G91" s="78" t="s">
        <v>208</v>
      </c>
      <c r="H91" s="204">
        <v>53</v>
      </c>
      <c r="I91" s="397"/>
      <c r="J91" s="386"/>
      <c r="K91" s="385"/>
      <c r="L91" s="385"/>
      <c r="M91" s="386"/>
      <c r="N91" s="333"/>
    </row>
    <row r="92" spans="1:14" s="9" customFormat="1" ht="25.5" outlineLevel="1" x14ac:dyDescent="0.2">
      <c r="A92" s="390"/>
      <c r="B92" s="203" t="s">
        <v>161</v>
      </c>
      <c r="C92" s="208" t="s">
        <v>151</v>
      </c>
      <c r="D92" s="400"/>
      <c r="E92" s="176" t="s">
        <v>252</v>
      </c>
      <c r="F92" s="400"/>
      <c r="G92" s="78" t="s">
        <v>208</v>
      </c>
      <c r="H92" s="204">
        <v>33</v>
      </c>
      <c r="I92" s="397"/>
      <c r="J92" s="386"/>
      <c r="K92" s="385"/>
      <c r="L92" s="385"/>
      <c r="M92" s="386"/>
      <c r="N92" s="333"/>
    </row>
    <row r="93" spans="1:14" s="9" customFormat="1" ht="12.75" customHeight="1" outlineLevel="1" x14ac:dyDescent="0.2">
      <c r="A93" s="390"/>
      <c r="B93" s="182" t="s">
        <v>161</v>
      </c>
      <c r="C93" s="22" t="s">
        <v>184</v>
      </c>
      <c r="D93" s="400"/>
      <c r="E93" s="263" t="s">
        <v>214</v>
      </c>
      <c r="F93" s="400"/>
      <c r="G93" s="78" t="s">
        <v>9</v>
      </c>
      <c r="H93" s="264">
        <v>50</v>
      </c>
      <c r="I93" s="397"/>
      <c r="J93" s="386"/>
      <c r="K93" s="385"/>
      <c r="L93" s="385"/>
      <c r="M93" s="386"/>
      <c r="N93" s="333"/>
    </row>
    <row r="94" spans="1:14" s="9" customFormat="1" ht="12.75" customHeight="1" outlineLevel="1" x14ac:dyDescent="0.2">
      <c r="A94" s="390"/>
      <c r="B94" s="182" t="s">
        <v>161</v>
      </c>
      <c r="C94" s="22" t="s">
        <v>184</v>
      </c>
      <c r="D94" s="400"/>
      <c r="E94" s="263" t="s">
        <v>213</v>
      </c>
      <c r="F94" s="400"/>
      <c r="G94" s="78" t="s">
        <v>9</v>
      </c>
      <c r="H94" s="264">
        <v>40</v>
      </c>
      <c r="I94" s="397"/>
      <c r="J94" s="386"/>
      <c r="K94" s="385"/>
      <c r="L94" s="385"/>
      <c r="M94" s="386"/>
      <c r="N94" s="333"/>
    </row>
    <row r="95" spans="1:14" s="9" customFormat="1" ht="12.75" customHeight="1" outlineLevel="1" x14ac:dyDescent="0.2">
      <c r="A95" s="390"/>
      <c r="B95" s="182" t="s">
        <v>161</v>
      </c>
      <c r="C95" s="22" t="s">
        <v>184</v>
      </c>
      <c r="D95" s="400"/>
      <c r="E95" s="263" t="s">
        <v>212</v>
      </c>
      <c r="F95" s="400"/>
      <c r="G95" s="78" t="s">
        <v>9</v>
      </c>
      <c r="H95" s="264">
        <v>20</v>
      </c>
      <c r="I95" s="397"/>
      <c r="J95" s="386"/>
      <c r="K95" s="385"/>
      <c r="L95" s="385"/>
      <c r="M95" s="386"/>
      <c r="N95" s="333"/>
    </row>
    <row r="96" spans="1:14" s="9" customFormat="1" ht="12.75" customHeight="1" outlineLevel="1" x14ac:dyDescent="0.2">
      <c r="A96" s="390"/>
      <c r="B96" s="182" t="s">
        <v>161</v>
      </c>
      <c r="C96" s="22" t="s">
        <v>184</v>
      </c>
      <c r="D96" s="400"/>
      <c r="E96" s="263" t="s">
        <v>253</v>
      </c>
      <c r="F96" s="400"/>
      <c r="G96" s="78" t="s">
        <v>9</v>
      </c>
      <c r="H96" s="264">
        <v>10</v>
      </c>
      <c r="I96" s="397"/>
      <c r="J96" s="386"/>
      <c r="K96" s="385"/>
      <c r="L96" s="385"/>
      <c r="M96" s="386"/>
      <c r="N96" s="333"/>
    </row>
    <row r="97" spans="1:14" s="9" customFormat="1" ht="12.75" customHeight="1" outlineLevel="1" x14ac:dyDescent="0.2">
      <c r="A97" s="390"/>
      <c r="B97" s="203" t="s">
        <v>161</v>
      </c>
      <c r="C97" s="22" t="s">
        <v>184</v>
      </c>
      <c r="D97" s="400"/>
      <c r="E97" s="7" t="s">
        <v>185</v>
      </c>
      <c r="F97" s="400"/>
      <c r="G97" s="78" t="s">
        <v>131</v>
      </c>
      <c r="H97" s="204">
        <v>30</v>
      </c>
      <c r="I97" s="397"/>
      <c r="J97" s="386"/>
      <c r="K97" s="385"/>
      <c r="L97" s="385"/>
      <c r="M97" s="386"/>
      <c r="N97" s="333"/>
    </row>
    <row r="98" spans="1:14" s="9" customFormat="1" ht="24" customHeight="1" outlineLevel="1" x14ac:dyDescent="0.2">
      <c r="A98" s="390"/>
      <c r="B98" s="203" t="s">
        <v>183</v>
      </c>
      <c r="C98" s="208" t="s">
        <v>182</v>
      </c>
      <c r="D98" s="401"/>
      <c r="E98" s="7" t="s">
        <v>254</v>
      </c>
      <c r="F98" s="401"/>
      <c r="G98" s="78" t="s">
        <v>208</v>
      </c>
      <c r="H98" s="204">
        <v>30</v>
      </c>
      <c r="I98" s="398"/>
      <c r="J98" s="386"/>
      <c r="K98" s="385"/>
      <c r="L98" s="385"/>
      <c r="M98" s="386"/>
      <c r="N98" s="292"/>
    </row>
    <row r="99" spans="1:14" s="9" customFormat="1" ht="105" customHeight="1" outlineLevel="1" x14ac:dyDescent="0.2">
      <c r="A99" s="83">
        <v>225</v>
      </c>
      <c r="B99" s="183" t="s">
        <v>16</v>
      </c>
      <c r="C99" s="22" t="s">
        <v>17</v>
      </c>
      <c r="D99" s="22"/>
      <c r="E99" s="5" t="s">
        <v>138</v>
      </c>
      <c r="F99" s="31" t="s">
        <v>33</v>
      </c>
      <c r="G99" s="31" t="s">
        <v>34</v>
      </c>
      <c r="H99" s="205">
        <v>1</v>
      </c>
      <c r="I99" s="206">
        <v>350000</v>
      </c>
      <c r="J99" s="31" t="s">
        <v>31</v>
      </c>
      <c r="K99" s="48" t="s">
        <v>18</v>
      </c>
      <c r="L99" s="48" t="s">
        <v>139</v>
      </c>
      <c r="M99" s="31" t="s">
        <v>133</v>
      </c>
      <c r="N99" s="23" t="s">
        <v>255</v>
      </c>
    </row>
    <row r="100" spans="1:14" s="9" customFormat="1" ht="12.75" customHeight="1" outlineLevel="1" x14ac:dyDescent="0.2">
      <c r="A100" s="328">
        <v>340</v>
      </c>
      <c r="B100" s="179" t="s">
        <v>114</v>
      </c>
      <c r="C100" s="114" t="s">
        <v>115</v>
      </c>
      <c r="D100" s="291"/>
      <c r="E100" s="161" t="s">
        <v>116</v>
      </c>
      <c r="F100" s="332" t="s">
        <v>35</v>
      </c>
      <c r="G100" s="162" t="s">
        <v>9</v>
      </c>
      <c r="H100" s="91">
        <v>30</v>
      </c>
      <c r="I100" s="330">
        <v>200000</v>
      </c>
      <c r="J100" s="326" t="s">
        <v>31</v>
      </c>
      <c r="K100" s="324" t="s">
        <v>18</v>
      </c>
      <c r="L100" s="324" t="s">
        <v>139</v>
      </c>
      <c r="M100" s="326" t="s">
        <v>133</v>
      </c>
      <c r="N100" s="299" t="s">
        <v>255</v>
      </c>
    </row>
    <row r="101" spans="1:14" s="9" customFormat="1" outlineLevel="1" x14ac:dyDescent="0.2">
      <c r="A101" s="329"/>
      <c r="B101" s="180" t="s">
        <v>149</v>
      </c>
      <c r="C101" s="25" t="s">
        <v>145</v>
      </c>
      <c r="D101" s="333"/>
      <c r="E101" s="161" t="s">
        <v>146</v>
      </c>
      <c r="F101" s="333"/>
      <c r="G101" s="138" t="s">
        <v>9</v>
      </c>
      <c r="H101" s="91">
        <v>1</v>
      </c>
      <c r="I101" s="331"/>
      <c r="J101" s="327"/>
      <c r="K101" s="325"/>
      <c r="L101" s="325"/>
      <c r="M101" s="327"/>
      <c r="N101" s="300"/>
    </row>
    <row r="102" spans="1:14" s="9" customFormat="1" ht="25.5" outlineLevel="1" x14ac:dyDescent="0.2">
      <c r="A102" s="329"/>
      <c r="B102" s="179" t="s">
        <v>149</v>
      </c>
      <c r="C102" s="114" t="s">
        <v>175</v>
      </c>
      <c r="D102" s="333"/>
      <c r="E102" s="161" t="s">
        <v>174</v>
      </c>
      <c r="F102" s="333"/>
      <c r="G102" s="191" t="s">
        <v>9</v>
      </c>
      <c r="H102" s="91">
        <v>30</v>
      </c>
      <c r="I102" s="331"/>
      <c r="J102" s="327"/>
      <c r="K102" s="325"/>
      <c r="L102" s="325"/>
      <c r="M102" s="327"/>
      <c r="N102" s="300"/>
    </row>
    <row r="103" spans="1:14" s="9" customFormat="1" ht="38.25" outlineLevel="1" x14ac:dyDescent="0.2">
      <c r="A103" s="329"/>
      <c r="B103" s="179" t="s">
        <v>149</v>
      </c>
      <c r="C103" s="114" t="s">
        <v>172</v>
      </c>
      <c r="D103" s="333"/>
      <c r="E103" s="161" t="s">
        <v>173</v>
      </c>
      <c r="F103" s="333"/>
      <c r="G103" s="191" t="s">
        <v>9</v>
      </c>
      <c r="H103" s="91">
        <v>20</v>
      </c>
      <c r="I103" s="331"/>
      <c r="J103" s="327"/>
      <c r="K103" s="325"/>
      <c r="L103" s="325"/>
      <c r="M103" s="327"/>
      <c r="N103" s="300"/>
    </row>
    <row r="104" spans="1:14" s="9" customFormat="1" ht="38.25" outlineLevel="1" x14ac:dyDescent="0.2">
      <c r="A104" s="329"/>
      <c r="B104" s="180"/>
      <c r="C104" s="25" t="s">
        <v>147</v>
      </c>
      <c r="D104" s="333"/>
      <c r="E104" s="161" t="s">
        <v>148</v>
      </c>
      <c r="F104" s="333"/>
      <c r="G104" s="138" t="s">
        <v>9</v>
      </c>
      <c r="H104" s="91">
        <v>10</v>
      </c>
      <c r="I104" s="331"/>
      <c r="J104" s="327"/>
      <c r="K104" s="325"/>
      <c r="L104" s="325"/>
      <c r="M104" s="327"/>
      <c r="N104" s="300"/>
    </row>
    <row r="105" spans="1:14" s="9" customFormat="1" outlineLevel="1" x14ac:dyDescent="0.2">
      <c r="A105" s="329"/>
      <c r="B105" s="179" t="s">
        <v>121</v>
      </c>
      <c r="C105" s="114" t="s">
        <v>168</v>
      </c>
      <c r="D105" s="333"/>
      <c r="E105" s="161" t="s">
        <v>167</v>
      </c>
      <c r="F105" s="333"/>
      <c r="G105" s="191" t="s">
        <v>9</v>
      </c>
      <c r="H105" s="91">
        <v>155</v>
      </c>
      <c r="I105" s="331"/>
      <c r="J105" s="327"/>
      <c r="K105" s="325"/>
      <c r="L105" s="325"/>
      <c r="M105" s="327"/>
      <c r="N105" s="300"/>
    </row>
    <row r="106" spans="1:14" s="9" customFormat="1" ht="63.75" outlineLevel="1" x14ac:dyDescent="0.2">
      <c r="A106" s="329"/>
      <c r="B106" s="209" t="s">
        <v>121</v>
      </c>
      <c r="C106" s="114" t="s">
        <v>165</v>
      </c>
      <c r="D106" s="292"/>
      <c r="E106" s="161" t="s">
        <v>176</v>
      </c>
      <c r="F106" s="334"/>
      <c r="G106" s="138" t="s">
        <v>9</v>
      </c>
      <c r="H106" s="91">
        <v>87</v>
      </c>
      <c r="I106" s="331"/>
      <c r="J106" s="327"/>
      <c r="K106" s="325"/>
      <c r="L106" s="325"/>
      <c r="M106" s="327"/>
      <c r="N106" s="300"/>
    </row>
    <row r="107" spans="1:14" s="9" customFormat="1" ht="87" customHeight="1" outlineLevel="1" x14ac:dyDescent="0.2">
      <c r="A107" s="259">
        <v>225</v>
      </c>
      <c r="B107" s="210" t="s">
        <v>54</v>
      </c>
      <c r="C107" s="25" t="s">
        <v>55</v>
      </c>
      <c r="D107" s="25"/>
      <c r="E107" s="5" t="s">
        <v>37</v>
      </c>
      <c r="F107" s="202" t="s">
        <v>33</v>
      </c>
      <c r="G107" s="172" t="s">
        <v>34</v>
      </c>
      <c r="H107" s="2"/>
      <c r="I107" s="253">
        <v>300000</v>
      </c>
      <c r="J107" s="246" t="s">
        <v>31</v>
      </c>
      <c r="K107" s="210" t="s">
        <v>18</v>
      </c>
      <c r="L107" s="210" t="s">
        <v>139</v>
      </c>
      <c r="M107" s="246" t="s">
        <v>133</v>
      </c>
      <c r="N107" s="114"/>
    </row>
    <row r="108" spans="1:14" s="9" customFormat="1" ht="46.5" customHeight="1" outlineLevel="1" x14ac:dyDescent="0.2">
      <c r="A108" s="257">
        <v>225</v>
      </c>
      <c r="B108" s="258" t="s">
        <v>57</v>
      </c>
      <c r="C108" s="143" t="s">
        <v>58</v>
      </c>
      <c r="D108" s="143"/>
      <c r="E108" s="144" t="s">
        <v>75</v>
      </c>
      <c r="F108" s="145" t="s">
        <v>33</v>
      </c>
      <c r="G108" s="145" t="s">
        <v>34</v>
      </c>
      <c r="H108" s="146"/>
      <c r="I108" s="254">
        <v>570000</v>
      </c>
      <c r="J108" s="255" t="s">
        <v>31</v>
      </c>
      <c r="K108" s="256" t="s">
        <v>50</v>
      </c>
      <c r="L108" s="256" t="s">
        <v>56</v>
      </c>
      <c r="M108" s="255" t="s">
        <v>49</v>
      </c>
      <c r="N108" s="115"/>
    </row>
    <row r="109" spans="1:14" s="9" customFormat="1" ht="94.5" customHeight="1" outlineLevel="1" x14ac:dyDescent="0.2">
      <c r="A109" s="113">
        <v>225</v>
      </c>
      <c r="B109" s="179" t="s">
        <v>59</v>
      </c>
      <c r="C109" s="114" t="s">
        <v>137</v>
      </c>
      <c r="D109" s="114"/>
      <c r="E109" s="119" t="s">
        <v>45</v>
      </c>
      <c r="F109" s="116" t="s">
        <v>33</v>
      </c>
      <c r="G109" s="116" t="s">
        <v>34</v>
      </c>
      <c r="H109" s="4"/>
      <c r="I109" s="117">
        <v>200000</v>
      </c>
      <c r="J109" s="116" t="s">
        <v>31</v>
      </c>
      <c r="K109" s="118" t="s">
        <v>18</v>
      </c>
      <c r="L109" s="118" t="s">
        <v>113</v>
      </c>
      <c r="M109" s="116" t="s">
        <v>133</v>
      </c>
      <c r="N109" s="114" t="s">
        <v>255</v>
      </c>
    </row>
    <row r="110" spans="1:14" s="9" customFormat="1" ht="93.75" customHeight="1" outlineLevel="1" x14ac:dyDescent="0.2">
      <c r="A110" s="24">
        <v>225</v>
      </c>
      <c r="B110" s="164" t="s">
        <v>60</v>
      </c>
      <c r="C110" s="40" t="s">
        <v>60</v>
      </c>
      <c r="D110" s="25"/>
      <c r="E110" s="3" t="s">
        <v>46</v>
      </c>
      <c r="F110" s="195" t="s">
        <v>33</v>
      </c>
      <c r="G110" s="14" t="s">
        <v>34</v>
      </c>
      <c r="H110" s="8"/>
      <c r="I110" s="45">
        <v>285000</v>
      </c>
      <c r="J110" s="49" t="s">
        <v>31</v>
      </c>
      <c r="K110" s="118" t="s">
        <v>18</v>
      </c>
      <c r="L110" s="118" t="s">
        <v>113</v>
      </c>
      <c r="M110" s="26" t="s">
        <v>133</v>
      </c>
      <c r="N110" s="114" t="s">
        <v>255</v>
      </c>
    </row>
    <row r="111" spans="1:14" s="9" customFormat="1" ht="38.25" outlineLevel="1" x14ac:dyDescent="0.2">
      <c r="A111" s="213">
        <v>340</v>
      </c>
      <c r="B111" s="214" t="s">
        <v>155</v>
      </c>
      <c r="C111" s="215" t="s">
        <v>153</v>
      </c>
      <c r="D111" s="215"/>
      <c r="E111" s="216" t="s">
        <v>154</v>
      </c>
      <c r="F111" s="217" t="s">
        <v>35</v>
      </c>
      <c r="G111" s="217" t="s">
        <v>9</v>
      </c>
      <c r="H111" s="218">
        <v>108</v>
      </c>
      <c r="I111" s="219">
        <v>693936</v>
      </c>
      <c r="J111" s="217" t="s">
        <v>31</v>
      </c>
      <c r="K111" s="220" t="s">
        <v>52</v>
      </c>
      <c r="L111" s="220" t="s">
        <v>56</v>
      </c>
      <c r="M111" s="221" t="s">
        <v>49</v>
      </c>
      <c r="N111" s="133"/>
    </row>
    <row r="112" spans="1:14" s="9" customFormat="1" ht="68.25" customHeight="1" outlineLevel="1" x14ac:dyDescent="0.2">
      <c r="A112" s="222">
        <v>225</v>
      </c>
      <c r="B112" s="223" t="s">
        <v>16</v>
      </c>
      <c r="C112" s="224" t="s">
        <v>28</v>
      </c>
      <c r="D112" s="225"/>
      <c r="E112" s="226" t="s">
        <v>163</v>
      </c>
      <c r="F112" s="221" t="s">
        <v>33</v>
      </c>
      <c r="G112" s="221" t="s">
        <v>34</v>
      </c>
      <c r="H112" s="227"/>
      <c r="I112" s="228">
        <v>493346</v>
      </c>
      <c r="J112" s="221" t="s">
        <v>31</v>
      </c>
      <c r="K112" s="229" t="s">
        <v>52</v>
      </c>
      <c r="L112" s="230" t="s">
        <v>18</v>
      </c>
      <c r="M112" s="223" t="s">
        <v>49</v>
      </c>
      <c r="N112" s="133"/>
    </row>
    <row r="113" spans="1:15" s="9" customFormat="1" ht="37.5" customHeight="1" outlineLevel="1" x14ac:dyDescent="0.2">
      <c r="A113" s="147">
        <v>225</v>
      </c>
      <c r="B113" s="151" t="s">
        <v>57</v>
      </c>
      <c r="C113" s="143" t="s">
        <v>58</v>
      </c>
      <c r="D113" s="143"/>
      <c r="E113" s="148" t="s">
        <v>38</v>
      </c>
      <c r="F113" s="149" t="s">
        <v>33</v>
      </c>
      <c r="G113" s="149" t="s">
        <v>34</v>
      </c>
      <c r="H113" s="146"/>
      <c r="I113" s="150">
        <v>800000</v>
      </c>
      <c r="J113" s="149" t="s">
        <v>31</v>
      </c>
      <c r="K113" s="151" t="s">
        <v>50</v>
      </c>
      <c r="L113" s="151" t="s">
        <v>56</v>
      </c>
      <c r="M113" s="149" t="s">
        <v>49</v>
      </c>
      <c r="N113" s="114"/>
      <c r="O113" s="71"/>
    </row>
    <row r="114" spans="1:15" s="9" customFormat="1" ht="38.25" outlineLevel="1" x14ac:dyDescent="0.2">
      <c r="A114" s="136">
        <v>225</v>
      </c>
      <c r="B114" s="139" t="s">
        <v>57</v>
      </c>
      <c r="C114" s="114" t="s">
        <v>58</v>
      </c>
      <c r="D114" s="114"/>
      <c r="E114" s="137" t="s">
        <v>205</v>
      </c>
      <c r="F114" s="191" t="s">
        <v>33</v>
      </c>
      <c r="G114" s="138" t="s">
        <v>34</v>
      </c>
      <c r="H114" s="4"/>
      <c r="I114" s="92">
        <v>1553498</v>
      </c>
      <c r="J114" s="138" t="s">
        <v>31</v>
      </c>
      <c r="K114" s="139" t="s">
        <v>56</v>
      </c>
      <c r="L114" s="139" t="s">
        <v>113</v>
      </c>
      <c r="M114" s="78" t="s">
        <v>133</v>
      </c>
      <c r="N114" s="114"/>
      <c r="O114" s="71"/>
    </row>
    <row r="115" spans="1:15" s="9" customFormat="1" ht="96" customHeight="1" outlineLevel="1" x14ac:dyDescent="0.2">
      <c r="A115" s="21">
        <v>225</v>
      </c>
      <c r="B115" s="187" t="s">
        <v>61</v>
      </c>
      <c r="C115" s="44" t="s">
        <v>62</v>
      </c>
      <c r="D115" s="44"/>
      <c r="E115" s="134" t="s">
        <v>256</v>
      </c>
      <c r="F115" s="196" t="s">
        <v>33</v>
      </c>
      <c r="G115" s="111" t="s">
        <v>34</v>
      </c>
      <c r="H115" s="2"/>
      <c r="I115" s="135">
        <v>180000</v>
      </c>
      <c r="J115" s="111" t="s">
        <v>31</v>
      </c>
      <c r="K115" s="112" t="s">
        <v>18</v>
      </c>
      <c r="L115" s="158" t="s">
        <v>139</v>
      </c>
      <c r="M115" s="111" t="s">
        <v>133</v>
      </c>
      <c r="N115" s="23" t="s">
        <v>255</v>
      </c>
    </row>
    <row r="116" spans="1:15" s="9" customFormat="1" outlineLevel="1" x14ac:dyDescent="0.2">
      <c r="A116" s="359">
        <v>340</v>
      </c>
      <c r="B116" s="214" t="s">
        <v>114</v>
      </c>
      <c r="C116" s="215" t="s">
        <v>115</v>
      </c>
      <c r="D116" s="362"/>
      <c r="E116" s="231" t="s">
        <v>116</v>
      </c>
      <c r="F116" s="365" t="s">
        <v>35</v>
      </c>
      <c r="G116" s="223" t="s">
        <v>9</v>
      </c>
      <c r="H116" s="232">
        <v>464</v>
      </c>
      <c r="I116" s="366">
        <v>200000</v>
      </c>
      <c r="J116" s="368" t="s">
        <v>31</v>
      </c>
      <c r="K116" s="370" t="s">
        <v>52</v>
      </c>
      <c r="L116" s="370" t="s">
        <v>56</v>
      </c>
      <c r="M116" s="368" t="s">
        <v>49</v>
      </c>
      <c r="N116" s="382"/>
    </row>
    <row r="117" spans="1:15" s="9" customFormat="1" outlineLevel="1" x14ac:dyDescent="0.2">
      <c r="A117" s="360"/>
      <c r="B117" s="214" t="s">
        <v>114</v>
      </c>
      <c r="C117" s="215" t="s">
        <v>115</v>
      </c>
      <c r="D117" s="363"/>
      <c r="E117" s="231" t="s">
        <v>156</v>
      </c>
      <c r="F117" s="363"/>
      <c r="G117" s="233" t="s">
        <v>120</v>
      </c>
      <c r="H117" s="232">
        <v>250</v>
      </c>
      <c r="I117" s="367"/>
      <c r="J117" s="369"/>
      <c r="K117" s="371"/>
      <c r="L117" s="371"/>
      <c r="M117" s="369"/>
      <c r="N117" s="383"/>
    </row>
    <row r="118" spans="1:15" s="9" customFormat="1" outlineLevel="1" x14ac:dyDescent="0.2">
      <c r="A118" s="360"/>
      <c r="B118" s="214" t="s">
        <v>117</v>
      </c>
      <c r="C118" s="215" t="s">
        <v>118</v>
      </c>
      <c r="D118" s="363"/>
      <c r="E118" s="231" t="s">
        <v>119</v>
      </c>
      <c r="F118" s="363"/>
      <c r="G118" s="233" t="s">
        <v>120</v>
      </c>
      <c r="H118" s="232">
        <v>995</v>
      </c>
      <c r="I118" s="367"/>
      <c r="J118" s="369"/>
      <c r="K118" s="371"/>
      <c r="L118" s="371"/>
      <c r="M118" s="369"/>
      <c r="N118" s="383"/>
    </row>
    <row r="119" spans="1:15" s="9" customFormat="1" ht="38.25" outlineLevel="1" x14ac:dyDescent="0.2">
      <c r="A119" s="360"/>
      <c r="B119" s="214" t="s">
        <v>121</v>
      </c>
      <c r="C119" s="215" t="s">
        <v>165</v>
      </c>
      <c r="D119" s="363"/>
      <c r="E119" s="231" t="s">
        <v>166</v>
      </c>
      <c r="F119" s="363"/>
      <c r="G119" s="233" t="s">
        <v>9</v>
      </c>
      <c r="H119" s="232">
        <v>58</v>
      </c>
      <c r="I119" s="367"/>
      <c r="J119" s="369"/>
      <c r="K119" s="371"/>
      <c r="L119" s="371"/>
      <c r="M119" s="369"/>
      <c r="N119" s="383"/>
    </row>
    <row r="120" spans="1:15" s="9" customFormat="1" outlineLevel="1" x14ac:dyDescent="0.2">
      <c r="A120" s="360"/>
      <c r="B120" s="214" t="s">
        <v>121</v>
      </c>
      <c r="C120" s="215" t="s">
        <v>168</v>
      </c>
      <c r="D120" s="363"/>
      <c r="E120" s="231" t="s">
        <v>167</v>
      </c>
      <c r="F120" s="363"/>
      <c r="G120" s="233" t="s">
        <v>9</v>
      </c>
      <c r="H120" s="232">
        <v>150</v>
      </c>
      <c r="I120" s="367"/>
      <c r="J120" s="369"/>
      <c r="K120" s="371"/>
      <c r="L120" s="371"/>
      <c r="M120" s="369"/>
      <c r="N120" s="383"/>
    </row>
    <row r="121" spans="1:15" s="9" customFormat="1" ht="25.5" outlineLevel="1" x14ac:dyDescent="0.2">
      <c r="A121" s="360"/>
      <c r="B121" s="214" t="s">
        <v>149</v>
      </c>
      <c r="C121" s="215" t="s">
        <v>175</v>
      </c>
      <c r="D121" s="363"/>
      <c r="E121" s="231" t="s">
        <v>174</v>
      </c>
      <c r="F121" s="363"/>
      <c r="G121" s="233" t="s">
        <v>9</v>
      </c>
      <c r="H121" s="232">
        <v>13</v>
      </c>
      <c r="I121" s="367"/>
      <c r="J121" s="369"/>
      <c r="K121" s="371"/>
      <c r="L121" s="371"/>
      <c r="M121" s="369"/>
      <c r="N121" s="383"/>
    </row>
    <row r="122" spans="1:15" s="9" customFormat="1" ht="38.25" outlineLevel="1" x14ac:dyDescent="0.2">
      <c r="A122" s="360"/>
      <c r="B122" s="214" t="s">
        <v>149</v>
      </c>
      <c r="C122" s="215" t="s">
        <v>172</v>
      </c>
      <c r="D122" s="363"/>
      <c r="E122" s="231" t="s">
        <v>173</v>
      </c>
      <c r="F122" s="363"/>
      <c r="G122" s="233" t="s">
        <v>9</v>
      </c>
      <c r="H122" s="232">
        <v>17</v>
      </c>
      <c r="I122" s="367"/>
      <c r="J122" s="369"/>
      <c r="K122" s="371"/>
      <c r="L122" s="371"/>
      <c r="M122" s="369"/>
      <c r="N122" s="383"/>
    </row>
    <row r="123" spans="1:15" s="9" customFormat="1" outlineLevel="1" x14ac:dyDescent="0.2">
      <c r="A123" s="360"/>
      <c r="B123" s="214" t="s">
        <v>124</v>
      </c>
      <c r="C123" s="215" t="s">
        <v>125</v>
      </c>
      <c r="D123" s="363"/>
      <c r="E123" s="231" t="s">
        <v>171</v>
      </c>
      <c r="F123" s="363"/>
      <c r="G123" s="233" t="s">
        <v>9</v>
      </c>
      <c r="H123" s="232">
        <v>364</v>
      </c>
      <c r="I123" s="367"/>
      <c r="J123" s="369"/>
      <c r="K123" s="371"/>
      <c r="L123" s="371"/>
      <c r="M123" s="369"/>
      <c r="N123" s="383"/>
    </row>
    <row r="124" spans="1:15" s="9" customFormat="1" outlineLevel="1" x14ac:dyDescent="0.2">
      <c r="A124" s="360"/>
      <c r="B124" s="214" t="s">
        <v>149</v>
      </c>
      <c r="C124" s="215" t="s">
        <v>145</v>
      </c>
      <c r="D124" s="363"/>
      <c r="E124" s="231" t="s">
        <v>146</v>
      </c>
      <c r="F124" s="363"/>
      <c r="G124" s="233" t="s">
        <v>9</v>
      </c>
      <c r="H124" s="232">
        <v>1</v>
      </c>
      <c r="I124" s="367"/>
      <c r="J124" s="369"/>
      <c r="K124" s="371"/>
      <c r="L124" s="371"/>
      <c r="M124" s="369"/>
      <c r="N124" s="383"/>
    </row>
    <row r="125" spans="1:15" s="9" customFormat="1" ht="38.25" outlineLevel="1" x14ac:dyDescent="0.2">
      <c r="A125" s="360"/>
      <c r="B125" s="214" t="s">
        <v>188</v>
      </c>
      <c r="C125" s="215" t="s">
        <v>187</v>
      </c>
      <c r="D125" s="363"/>
      <c r="E125" s="231" t="s">
        <v>189</v>
      </c>
      <c r="F125" s="363"/>
      <c r="G125" s="233" t="s">
        <v>190</v>
      </c>
      <c r="H125" s="232">
        <v>15</v>
      </c>
      <c r="I125" s="367"/>
      <c r="J125" s="369"/>
      <c r="K125" s="371"/>
      <c r="L125" s="371"/>
      <c r="M125" s="369"/>
      <c r="N125" s="383"/>
    </row>
    <row r="126" spans="1:15" s="9" customFormat="1" ht="51" outlineLevel="1" x14ac:dyDescent="0.2">
      <c r="A126" s="360"/>
      <c r="B126" s="214" t="s">
        <v>149</v>
      </c>
      <c r="C126" s="215" t="s">
        <v>147</v>
      </c>
      <c r="D126" s="363"/>
      <c r="E126" s="231" t="s">
        <v>170</v>
      </c>
      <c r="F126" s="363"/>
      <c r="G126" s="233" t="s">
        <v>9</v>
      </c>
      <c r="H126" s="218">
        <v>12</v>
      </c>
      <c r="I126" s="367"/>
      <c r="J126" s="369"/>
      <c r="K126" s="371"/>
      <c r="L126" s="371"/>
      <c r="M126" s="369"/>
      <c r="N126" s="383"/>
    </row>
    <row r="127" spans="1:15" s="9" customFormat="1" outlineLevel="1" x14ac:dyDescent="0.2">
      <c r="A127" s="361"/>
      <c r="B127" s="214" t="s">
        <v>114</v>
      </c>
      <c r="C127" s="215" t="s">
        <v>115</v>
      </c>
      <c r="D127" s="364"/>
      <c r="E127" s="231" t="s">
        <v>127</v>
      </c>
      <c r="F127" s="364"/>
      <c r="G127" s="233" t="s">
        <v>120</v>
      </c>
      <c r="H127" s="232">
        <v>66</v>
      </c>
      <c r="I127" s="367"/>
      <c r="J127" s="369"/>
      <c r="K127" s="371"/>
      <c r="L127" s="371"/>
      <c r="M127" s="369"/>
      <c r="N127" s="383"/>
    </row>
    <row r="128" spans="1:15" s="9" customFormat="1" ht="12.75" customHeight="1" outlineLevel="1" x14ac:dyDescent="0.2">
      <c r="A128" s="328">
        <v>340</v>
      </c>
      <c r="B128" s="211" t="s">
        <v>117</v>
      </c>
      <c r="C128" s="212" t="s">
        <v>118</v>
      </c>
      <c r="D128" s="289"/>
      <c r="E128" s="114" t="s">
        <v>119</v>
      </c>
      <c r="F128" s="291" t="s">
        <v>35</v>
      </c>
      <c r="G128" s="138" t="s">
        <v>120</v>
      </c>
      <c r="H128" s="174">
        <v>400</v>
      </c>
      <c r="I128" s="377">
        <v>100000</v>
      </c>
      <c r="J128" s="291" t="s">
        <v>31</v>
      </c>
      <c r="K128" s="379" t="s">
        <v>18</v>
      </c>
      <c r="L128" s="379" t="s">
        <v>139</v>
      </c>
      <c r="M128" s="291" t="s">
        <v>133</v>
      </c>
      <c r="N128" s="291"/>
    </row>
    <row r="129" spans="1:14" s="9" customFormat="1" ht="75" customHeight="1" outlineLevel="1" x14ac:dyDescent="0.2">
      <c r="A129" s="373"/>
      <c r="B129" s="179" t="s">
        <v>121</v>
      </c>
      <c r="C129" s="114" t="s">
        <v>121</v>
      </c>
      <c r="D129" s="290"/>
      <c r="E129" s="173" t="s">
        <v>142</v>
      </c>
      <c r="F129" s="292"/>
      <c r="G129" s="169" t="s">
        <v>9</v>
      </c>
      <c r="H129" s="175">
        <v>10</v>
      </c>
      <c r="I129" s="378"/>
      <c r="J129" s="292"/>
      <c r="K129" s="380"/>
      <c r="L129" s="380"/>
      <c r="M129" s="292"/>
      <c r="N129" s="292"/>
    </row>
    <row r="130" spans="1:14" s="9" customFormat="1" ht="45.75" customHeight="1" outlineLevel="1" x14ac:dyDescent="0.2">
      <c r="A130" s="24">
        <v>340</v>
      </c>
      <c r="B130" s="180" t="s">
        <v>16</v>
      </c>
      <c r="C130" s="25" t="s">
        <v>144</v>
      </c>
      <c r="D130" s="25"/>
      <c r="E130" s="6" t="s">
        <v>143</v>
      </c>
      <c r="F130" s="196" t="s">
        <v>35</v>
      </c>
      <c r="G130" s="167" t="s">
        <v>162</v>
      </c>
      <c r="H130" s="171">
        <v>22</v>
      </c>
      <c r="I130" s="168">
        <v>100000</v>
      </c>
      <c r="J130" s="167" t="s">
        <v>31</v>
      </c>
      <c r="K130" s="166" t="s">
        <v>18</v>
      </c>
      <c r="L130" s="166" t="s">
        <v>18</v>
      </c>
      <c r="M130" s="167" t="s">
        <v>49</v>
      </c>
      <c r="N130" s="23"/>
    </row>
    <row r="131" spans="1:14" s="9" customFormat="1" ht="12.75" customHeight="1" outlineLevel="1" x14ac:dyDescent="0.2">
      <c r="A131" s="328">
        <v>340</v>
      </c>
      <c r="B131" s="179" t="s">
        <v>114</v>
      </c>
      <c r="C131" s="114" t="s">
        <v>115</v>
      </c>
      <c r="D131" s="291"/>
      <c r="E131" s="161" t="s">
        <v>116</v>
      </c>
      <c r="F131" s="374" t="s">
        <v>35</v>
      </c>
      <c r="G131" s="170" t="s">
        <v>9</v>
      </c>
      <c r="H131" s="177">
        <v>400</v>
      </c>
      <c r="I131" s="296">
        <v>150000</v>
      </c>
      <c r="J131" s="299" t="s">
        <v>31</v>
      </c>
      <c r="K131" s="293" t="s">
        <v>18</v>
      </c>
      <c r="L131" s="293" t="s">
        <v>139</v>
      </c>
      <c r="M131" s="299" t="s">
        <v>133</v>
      </c>
      <c r="N131" s="299"/>
    </row>
    <row r="132" spans="1:14" s="9" customFormat="1" outlineLevel="1" x14ac:dyDescent="0.2">
      <c r="A132" s="329"/>
      <c r="B132" s="179" t="s">
        <v>117</v>
      </c>
      <c r="C132" s="114" t="s">
        <v>118</v>
      </c>
      <c r="D132" s="333"/>
      <c r="E132" s="161" t="s">
        <v>119</v>
      </c>
      <c r="F132" s="375"/>
      <c r="G132" s="170" t="s">
        <v>120</v>
      </c>
      <c r="H132" s="177">
        <v>400</v>
      </c>
      <c r="I132" s="297"/>
      <c r="J132" s="300"/>
      <c r="K132" s="294"/>
      <c r="L132" s="294"/>
      <c r="M132" s="300"/>
      <c r="N132" s="300"/>
    </row>
    <row r="133" spans="1:14" s="9" customFormat="1" outlineLevel="1" x14ac:dyDescent="0.2">
      <c r="A133" s="329"/>
      <c r="B133" s="180" t="s">
        <v>149</v>
      </c>
      <c r="C133" s="25" t="s">
        <v>145</v>
      </c>
      <c r="D133" s="333"/>
      <c r="E133" s="6" t="s">
        <v>146</v>
      </c>
      <c r="F133" s="375"/>
      <c r="G133" s="170" t="s">
        <v>9</v>
      </c>
      <c r="H133" s="177">
        <v>2</v>
      </c>
      <c r="I133" s="297"/>
      <c r="J133" s="300"/>
      <c r="K133" s="294"/>
      <c r="L133" s="294"/>
      <c r="M133" s="300"/>
      <c r="N133" s="300"/>
    </row>
    <row r="134" spans="1:14" s="9" customFormat="1" outlineLevel="1" x14ac:dyDescent="0.2">
      <c r="A134" s="329"/>
      <c r="B134" s="179" t="s">
        <v>121</v>
      </c>
      <c r="C134" s="114" t="s">
        <v>121</v>
      </c>
      <c r="D134" s="333"/>
      <c r="E134" s="161" t="s">
        <v>136</v>
      </c>
      <c r="F134" s="375"/>
      <c r="G134" s="170" t="s">
        <v>9</v>
      </c>
      <c r="H134" s="177">
        <v>20</v>
      </c>
      <c r="I134" s="297"/>
      <c r="J134" s="300"/>
      <c r="K134" s="294"/>
      <c r="L134" s="294"/>
      <c r="M134" s="300"/>
      <c r="N134" s="300"/>
    </row>
    <row r="135" spans="1:14" s="9" customFormat="1" ht="38.25" outlineLevel="1" x14ac:dyDescent="0.2">
      <c r="A135" s="373"/>
      <c r="B135" s="180" t="s">
        <v>149</v>
      </c>
      <c r="C135" s="25" t="s">
        <v>147</v>
      </c>
      <c r="D135" s="292"/>
      <c r="E135" s="6" t="s">
        <v>169</v>
      </c>
      <c r="F135" s="376"/>
      <c r="G135" s="170" t="s">
        <v>9</v>
      </c>
      <c r="H135" s="177">
        <v>15</v>
      </c>
      <c r="I135" s="298"/>
      <c r="J135" s="301"/>
      <c r="K135" s="295"/>
      <c r="L135" s="295"/>
      <c r="M135" s="301"/>
      <c r="N135" s="301"/>
    </row>
    <row r="136" spans="1:14" s="9" customFormat="1" ht="49.5" customHeight="1" outlineLevel="1" x14ac:dyDescent="0.2">
      <c r="A136" s="372" t="s">
        <v>94</v>
      </c>
      <c r="B136" s="372"/>
      <c r="C136" s="372"/>
      <c r="D136" s="372"/>
      <c r="E136" s="372"/>
      <c r="F136" s="372"/>
      <c r="G136" s="372"/>
      <c r="H136" s="82" t="s">
        <v>13</v>
      </c>
      <c r="I136" s="27">
        <f>SUM(I44:I135)</f>
        <v>7255480</v>
      </c>
      <c r="J136" s="80"/>
      <c r="K136" s="41"/>
      <c r="L136" s="41"/>
      <c r="M136" s="80"/>
      <c r="N136" s="42"/>
    </row>
    <row r="137" spans="1:14" x14ac:dyDescent="0.2">
      <c r="A137" s="356" t="s">
        <v>95</v>
      </c>
      <c r="B137" s="357"/>
      <c r="C137" s="357"/>
      <c r="D137" s="357"/>
      <c r="E137" s="357"/>
      <c r="F137" s="357"/>
      <c r="G137" s="357"/>
      <c r="H137" s="358"/>
      <c r="I137" s="62">
        <f>I25+I31+I43+I136</f>
        <v>15643967.4</v>
      </c>
      <c r="J137" s="63"/>
      <c r="K137" s="63"/>
      <c r="L137" s="63"/>
      <c r="M137" s="64"/>
      <c r="N137" s="65"/>
    </row>
    <row r="138" spans="1:14" x14ac:dyDescent="0.2">
      <c r="A138" s="66"/>
      <c r="B138" s="188"/>
      <c r="C138" s="66"/>
      <c r="D138" s="66"/>
      <c r="E138" s="66"/>
      <c r="F138" s="188"/>
      <c r="G138" s="66"/>
      <c r="H138" s="66"/>
      <c r="I138" s="67"/>
      <c r="J138" s="68"/>
      <c r="K138" s="68"/>
      <c r="L138" s="68"/>
      <c r="M138" s="69"/>
      <c r="N138" s="70"/>
    </row>
    <row r="139" spans="1:14" x14ac:dyDescent="0.2">
      <c r="A139" s="71"/>
      <c r="B139" s="189"/>
      <c r="C139" s="71"/>
      <c r="D139" s="71"/>
      <c r="E139" s="72"/>
      <c r="F139" s="73"/>
      <c r="G139" s="73"/>
      <c r="H139" s="71"/>
      <c r="I139" s="73"/>
      <c r="J139" s="68"/>
      <c r="K139" s="68"/>
      <c r="L139" s="73"/>
      <c r="M139" s="72"/>
      <c r="N139" s="71"/>
    </row>
    <row r="140" spans="1:14" ht="28.5" customHeight="1" x14ac:dyDescent="0.2">
      <c r="B140" s="303" t="s">
        <v>65</v>
      </c>
      <c r="C140" s="303"/>
      <c r="D140" s="303"/>
      <c r="E140" s="303"/>
      <c r="F140" s="303"/>
      <c r="G140" s="303"/>
      <c r="H140" s="303"/>
      <c r="J140" s="354"/>
      <c r="K140" s="355"/>
      <c r="M140" s="381" t="s">
        <v>257</v>
      </c>
      <c r="N140" s="381"/>
    </row>
    <row r="141" spans="1:14" x14ac:dyDescent="0.2">
      <c r="A141" s="1"/>
      <c r="B141" s="302" t="s">
        <v>14</v>
      </c>
      <c r="C141" s="302"/>
      <c r="D141" s="302"/>
      <c r="E141" s="302"/>
      <c r="F141" s="302"/>
      <c r="G141" s="302"/>
      <c r="H141" s="302"/>
      <c r="M141" s="317" t="s">
        <v>15</v>
      </c>
      <c r="N141" s="317"/>
    </row>
    <row r="142" spans="1:14" x14ac:dyDescent="0.2">
      <c r="A142" s="1"/>
      <c r="E142" s="13"/>
      <c r="H142" s="1"/>
    </row>
    <row r="143" spans="1:14" x14ac:dyDescent="0.2">
      <c r="E143" s="13"/>
      <c r="H143" s="1"/>
    </row>
    <row r="145" spans="1:9" x14ac:dyDescent="0.2">
      <c r="A145" s="50" t="s">
        <v>76</v>
      </c>
    </row>
    <row r="146" spans="1:9" x14ac:dyDescent="0.2">
      <c r="A146" s="50" t="s">
        <v>77</v>
      </c>
      <c r="I146" s="11"/>
    </row>
    <row r="147" spans="1:9" x14ac:dyDescent="0.2">
      <c r="A147" s="50" t="s">
        <v>78</v>
      </c>
      <c r="I147" s="11"/>
    </row>
    <row r="148" spans="1:9" x14ac:dyDescent="0.2">
      <c r="A148" s="50" t="s">
        <v>79</v>
      </c>
    </row>
  </sheetData>
  <mergeCells count="107">
    <mergeCell ref="I47:I51"/>
    <mergeCell ref="A85:A98"/>
    <mergeCell ref="J85:J98"/>
    <mergeCell ref="K85:K98"/>
    <mergeCell ref="A52:A84"/>
    <mergeCell ref="D47:D51"/>
    <mergeCell ref="K52:K84"/>
    <mergeCell ref="J52:J84"/>
    <mergeCell ref="L52:L84"/>
    <mergeCell ref="I52:I84"/>
    <mergeCell ref="I85:I98"/>
    <mergeCell ref="F85:F98"/>
    <mergeCell ref="D85:D98"/>
    <mergeCell ref="D52:D84"/>
    <mergeCell ref="M36:M40"/>
    <mergeCell ref="L36:L40"/>
    <mergeCell ref="M140:N140"/>
    <mergeCell ref="N36:N40"/>
    <mergeCell ref="L116:L127"/>
    <mergeCell ref="M116:M127"/>
    <mergeCell ref="N116:N127"/>
    <mergeCell ref="N128:N129"/>
    <mergeCell ref="L47:L51"/>
    <mergeCell ref="M47:M51"/>
    <mergeCell ref="N47:N51"/>
    <mergeCell ref="N131:N135"/>
    <mergeCell ref="M131:M135"/>
    <mergeCell ref="L128:L129"/>
    <mergeCell ref="M128:M129"/>
    <mergeCell ref="L131:L135"/>
    <mergeCell ref="L85:L98"/>
    <mergeCell ref="M85:M98"/>
    <mergeCell ref="N85:N98"/>
    <mergeCell ref="M52:M84"/>
    <mergeCell ref="N52:N84"/>
    <mergeCell ref="K36:K40"/>
    <mergeCell ref="J36:J40"/>
    <mergeCell ref="F36:F40"/>
    <mergeCell ref="J140:K140"/>
    <mergeCell ref="A137:H137"/>
    <mergeCell ref="A116:A127"/>
    <mergeCell ref="D116:D127"/>
    <mergeCell ref="F116:F127"/>
    <mergeCell ref="I116:I127"/>
    <mergeCell ref="J116:J127"/>
    <mergeCell ref="K116:K127"/>
    <mergeCell ref="A136:G136"/>
    <mergeCell ref="D131:D135"/>
    <mergeCell ref="A131:A135"/>
    <mergeCell ref="F131:F135"/>
    <mergeCell ref="D100:D106"/>
    <mergeCell ref="I128:I129"/>
    <mergeCell ref="J128:J129"/>
    <mergeCell ref="K128:K129"/>
    <mergeCell ref="A128:A129"/>
    <mergeCell ref="K47:K51"/>
    <mergeCell ref="A47:A51"/>
    <mergeCell ref="F47:F51"/>
    <mergeCell ref="J47:J51"/>
    <mergeCell ref="N100:N106"/>
    <mergeCell ref="A100:A106"/>
    <mergeCell ref="I100:I106"/>
    <mergeCell ref="J100:J106"/>
    <mergeCell ref="F100:F106"/>
    <mergeCell ref="M11:M13"/>
    <mergeCell ref="J1:N1"/>
    <mergeCell ref="A25:G25"/>
    <mergeCell ref="F9:N9"/>
    <mergeCell ref="A11:A13"/>
    <mergeCell ref="B11:B13"/>
    <mergeCell ref="N11:N13"/>
    <mergeCell ref="E12:E13"/>
    <mergeCell ref="F12:F13"/>
    <mergeCell ref="G12:G13"/>
    <mergeCell ref="H12:H13"/>
    <mergeCell ref="I12:I13"/>
    <mergeCell ref="J12:J13"/>
    <mergeCell ref="K12:L12"/>
    <mergeCell ref="D12:D13"/>
    <mergeCell ref="A31:G31"/>
    <mergeCell ref="A43:G43"/>
    <mergeCell ref="A36:A40"/>
    <mergeCell ref="I36:I40"/>
    <mergeCell ref="D128:D129"/>
    <mergeCell ref="F128:F129"/>
    <mergeCell ref="K131:K135"/>
    <mergeCell ref="I131:I135"/>
    <mergeCell ref="J131:J135"/>
    <mergeCell ref="B141:H141"/>
    <mergeCell ref="B140:H140"/>
    <mergeCell ref="A3:N3"/>
    <mergeCell ref="A5:E5"/>
    <mergeCell ref="F5:N5"/>
    <mergeCell ref="A6:E6"/>
    <mergeCell ref="F6:N6"/>
    <mergeCell ref="A7:E7"/>
    <mergeCell ref="F7:N7"/>
    <mergeCell ref="A8:E8"/>
    <mergeCell ref="F8:N8"/>
    <mergeCell ref="A9:E9"/>
    <mergeCell ref="C11:C13"/>
    <mergeCell ref="M141:N141"/>
    <mergeCell ref="D11:L11"/>
    <mergeCell ref="D36:D40"/>
    <mergeCell ref="K100:K106"/>
    <mergeCell ref="L100:L106"/>
    <mergeCell ref="M100:M106"/>
  </mergeCells>
  <pageMargins left="0.25" right="0.25" top="0.75" bottom="0.75" header="0.3" footer="0.3"/>
  <pageSetup paperSize="9" scale="73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mTIVwx6dvedImsObBLYLcDPca3P8mKAkdR8S6uKiXdU=</DigestValue>
    </Reference>
    <Reference URI="#idOfficeObject" Type="http://www.w3.org/2000/09/xmldsig#Object">
      <DigestMethod Algorithm="urn:ietf:params:xml:ns:cpxmlsec:algorithms:gostr3411"/>
      <DigestValue>cgFB/dNE7n6rGRR10nfbYqgq4BQAGDCSV1n7ECqYpko=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vc7cTZz3/3IkBq1zeg65aE9/uP5+jwQMyN7V3Ma3sSg=</DigestValue>
    </Reference>
  </SignedInfo>
  <SignatureValue>GLdf7zcKMCdiVXhiNubM7vBRKG/hun4731XyE0U4LHD+3I9vJf0V2/W5aF188CDv
ahEUc760/Q0OxXHrqid7XA==</SignatureValue>
  <KeyInfo>
    <X509Data>
      <X509Certificate>MIIGczCCBiKgAwIBAgIDJiaYMAgGBiqFAwICAzCCAkMxITAfBgkqhkiG9w0BCQEW
EnV1Y19ma0Byb3NrYXpuYS5ydTEiMCAGA1UECQwZ0YPQuy4g0JjQu9GM0LjQvdC6
0LAg0LQuNzEZMBcGA1UEBwwQ0LMuINCc0L7RgdC60LLQsDGBojCBnwYJKoZIhvcN
AQkCDIGR0JTQsNC90L3Ri9C5INGB0LXRgNGC0LjRhNC40LrQsNGCINC+0YLQutGA
0YvRgtC+0LPQviDQutC70Y7Rh9CwINC40YHQv9C+0LvRjNC30YPQtdGC0YHRjyDR
gdC+INGB0YDQtdC00YHRgtCy0L7QvCDQodCa0JfQmCDQmtGA0LjQv9GC0L4g0J/R
gNC+IENTUDELMAkGA1UEBhMCUlUxcjBwBgNVBAsMadCj0L/RgNCw0LLQu9C10L3Q
uNC1INGA0LXQttC40LzQsCDRgdC10LrRgNC10YLQvdC+0YHRgtC4INC4INCx0LXQ
t9C+0L/QsNGB0L3QvtGB0YLQuCDQuNC90YTQvtGA0LzQsNGG0LjQuDE4MDYGA1UE
Cgwv0KTQtdC00LXRgNCw0LvRjNC90L7QtSDQutCw0LfQvdCw0YfQtdC50YHRgtCy
0L4xfzB9BgNVBAMMdtCj0L/QvtC70L3QvtC80L7Rh9C10L3QvdGL0Lkg0YPQtNC+
0YHRgtC+0LLQtdGA0Y/RjtGJ0LjQuSDRhtC10L3RgtGAINCk0LXQtNC10YDQsNC7
0YzQvdC+0LPQviDQutCw0LfQvdCw0YfQtdC50YHRgtCy0LAwHhcNMTQwMzI2MDI1
MjA2WhcNMTUwMzI2MDI1MjA2WjCCAWwxJTAjBgkqhkiG9w0BCQEWFm9vcEBhcmNo
YWVvbG9neS5uc2MucnUxCzAJBgNVBAYTAlJVMTIwMAYDVQQIDCnQndC+0LLQvtGB
0LjQsdC40YDRgdC60LDRjyDQvtCx0LvQsNGB0YLRjDEfMB0GA1UEBwwW0J3QvtCy
0L7RgdC40LHQuNGA0YHQujEdMBsGA1UECgwU0JjQkNCt0KIg0KHQniDQoNCQ0J0x
LjAsBgNVBCoMJdCQ0LvQtdC60YHQsNC90LTRgCDQodC10YDQs9C10LXQstC40Ycx
GzAZBgNVBAQMEtCb0L7QvNCw0L3QvtCy0LjRhzEyMDAGA1UEDAwp0LfQsNC80LXR
gdGC0LjRgtC10LvRjCDQtNC40YDQtdC60YLQvtGA0LAxQTA/BgNVBAMMONCb0L7Q
vNCw0L3QvtCy0LjRhyDQkNC70LXQutGB0LDQvdC00YAg0KHQtdGA0LPQtdC10LLQ
uNGHMGMwHAYGKoUDAgITMBIGByqFAwICJAAGByqFAwICHgEDQwAEQDATFOWTeici
lSJi/86wJLaiHYS+ixB0PSkBaAJw4J9S6xgRrLG736nuIaB6ljk1GGWzbZHbNQ8X
cVYHjGHrI7ajggHOMIIByjAMBgNVHRMBAf8EAjAAMBgGA1UdIAQRMA8wDQYLKoUD
Az2e1zYBAgIwgcAGA1UdEQSBuDCBtaASBgNVBAygCxMJMzI1MTE0NjE3oBgGCCqF
AwOBAwEBoAwTCjU0MDgxMDU1MjCgGQYKKoUDAz2e1zYBB6ALEwk1NDA4MDEwMDGg
GwYKKoUDAz2e1zYBBaANEwswMzUxMTAwMDE4OKANBgcqhQMB4DkBoAITAKAPBgkq
hkiG9w0BCRSgAhMAoBAGCiqFAwM9ntc2AQigAhMAoBgGBSqFA2QBoA8TDTEwMjU0
MDM2NjIwNzSGATAwDgYDVR0PAQH/BAQDAgPoMFMGA1UdJQRMMEoGCCsGAQUFBwMC
Bg4qhQMDPZ7XNgEGAwQBAQYOKoUDAz2e1zYBBgMEAQIGDiqFAwM9ntc2AQYDBAED
Bg4qhQMDPZ7XNgEGAwQBBDAfBgNVHSMEGDAWgBRnnftv71k68wshKTuDWMMWDRDD
ojA4BgNVHR8EMTAvMC2gK6AphidodHRwOi8vY3JsLnJvc2them5hLnJ1L2NybC9M
QVNUX25ldy5jcmwwHQYDVR0OBBYEFFqy6JVdtZd+yurBrX2sBz9KxAZIMAgGBiqF
AwICAwNBACiOS/DR6/PfH09rT2IAo8u4cKUOS6f2hoEBhMNuDRCyP0FMGRtYcBAX
yrcDGN97bXfm8lLJF9jmaYnJH19UgBk=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w6v7sgTeNztGX9BD5VDTMcLvNTs=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zxi41S6/KbwYf3qsCdmj0O00DKM=</DigestValue>
      </Reference>
      <Reference URI="/xl/sharedStrings.xml?ContentType=application/vnd.openxmlformats-officedocument.spreadsheetml.sharedStrings+xml">
        <DigestMethod Algorithm="http://www.w3.org/2000/09/xmldsig#sha1"/>
        <DigestValue>oOwtlEZw+PR8BBkTAmNx40kl/2k=</DigestValue>
      </Reference>
      <Reference URI="/xl/styles.xml?ContentType=application/vnd.openxmlformats-officedocument.spreadsheetml.styles+xml">
        <DigestMethod Algorithm="http://www.w3.org/2000/09/xmldsig#sha1"/>
        <DigestValue>zy4ZIjHt1IItuxpBrUEq/sykS4M=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Eg35X+aKHUMZ0jaCPdAB4KnHbwk=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mzL+SwOEAPw5VmrWuQZ6N5nOPDY=</DigestValue>
      </Reference>
    </Manifest>
    <SignatureProperties>
      <SignatureProperty Id="idSignatureTime" Target="#idPackageSignature">
        <mdssi:SignatureTime>
          <mdssi:Format>YYYY-MM-DDThh:mm:ssTZD</mdssi:Format>
          <mdssi:Value>2014-07-04T03:57:14Z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2014-07-04T03:57:14Z</xd:SigningTime>
          <xd:SigningCertificate>
            <xd:Cert>
              <xd:CertDigest>
                <DigestMethod Algorithm="http://www.w3.org/2000/09/xmldsig#sha1"/>
                <DigestValue>PBEqmN24quMOCsO2Ua8z69FEUpw=</DigestValue>
              </xd:CertDigest>
              <xd:IssuerSerial>
                <X509IssuerName>CN=Уполномоченный удостоверяющий центр Федерального казначейства, O=Федеральное казначейство, OU=Управление режима секретности и безопасности информации, C=RU, OID.1.2.840.113549.1.9.2=Данный сертификат открытого ключа используется со средством СКЗИ Крипто Про CSP, L=г. Москва, STREET=ул. Ильинка д.7, E=uuc_fk@roskazna.ru</X509IssuerName>
                <X509SerialNumber>2500248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Н.А. Карповская</cp:lastModifiedBy>
  <cp:lastPrinted>2014-06-30T04:22:09Z</cp:lastPrinted>
  <dcterms:created xsi:type="dcterms:W3CDTF">2013-12-31T05:07:35Z</dcterms:created>
  <dcterms:modified xsi:type="dcterms:W3CDTF">2014-07-04T03:57:11Z</dcterms:modified>
</cp:coreProperties>
</file>